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5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'Прайс'!$A$1:$V$132</definedName>
  </definedNames>
  <calcPr fullCalcOnLoad="1"/>
</workbook>
</file>

<file path=xl/sharedStrings.xml><?xml version="1.0" encoding="utf-8"?>
<sst xmlns="http://schemas.openxmlformats.org/spreadsheetml/2006/main" count="310" uniqueCount="108">
  <si>
    <t>Теплоход-пансионат «ПАВЕЛ БАЖОВ»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</si>
  <si>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</si>
  <si>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</si>
  <si>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</si>
  <si>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</si>
  <si>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</si>
  <si>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кондиционирование)</t>
  </si>
  <si>
    <t>КАЮТЫ  С  УМЫВАЛЬНИКОМ 
(горячая и холодная вода)</t>
  </si>
  <si>
    <t>КАЮТЫ  БЕЗ УДОБСТВ</t>
  </si>
  <si>
    <t>Детская путёвка        без места             8-14 лет</t>
  </si>
  <si>
    <t>Детская путёвка    без места               4-7 лет</t>
  </si>
  <si>
    <t>ЛЮКС                 (мини-холодильник)</t>
  </si>
  <si>
    <t>СИГМА</t>
  </si>
  <si>
    <t>АЛЬФА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</si>
  <si>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</si>
  <si>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ГАММА</t>
  </si>
  <si>
    <t>ОМЕГА</t>
  </si>
  <si>
    <t>БЕТА                                                       (без кондиционирования)</t>
  </si>
  <si>
    <t>1 кл</t>
  </si>
  <si>
    <t>2А кл</t>
  </si>
  <si>
    <t xml:space="preserve">2Б кл </t>
  </si>
  <si>
    <t>2Б кл</t>
  </si>
  <si>
    <t>3А кл</t>
  </si>
  <si>
    <t>3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</si>
  <si>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</si>
  <si>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>Шлюпочная</t>
  </si>
  <si>
    <t>Шлюпочная, средняя</t>
  </si>
  <si>
    <t>Средняя</t>
  </si>
  <si>
    <t>Нижняя</t>
  </si>
  <si>
    <t>Средняя, главная</t>
  </si>
  <si>
    <t>Мест  →</t>
  </si>
  <si>
    <t>2 м</t>
  </si>
  <si>
    <t>1 м</t>
  </si>
  <si>
    <t>доп.место</t>
  </si>
  <si>
    <r>
      <t xml:space="preserve">2 м
</t>
    </r>
    <r>
      <rPr>
        <b/>
        <sz val="14"/>
        <rFont val="Arial"/>
        <family val="2"/>
      </rPr>
      <t>(2-ярусн.)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</si>
  <si>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</si>
  <si>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</si>
  <si>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</si>
  <si>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</si>
  <si>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02.05-10.05                   низкий сезон</t>
  </si>
  <si>
    <t>Москва (трансфер) Казань – Волгоград – Казань (трансфер) Москва</t>
  </si>
  <si>
    <t>13.05-25.05                   низкий сезон</t>
  </si>
  <si>
    <t>Москва (трансфер) Казань – Астрахань (2 дня) – Казань (трансфер) Москва</t>
  </si>
  <si>
    <t>Москва (трансфер) Казань – Астрахань + Дельта Волги  – Казань (трансфер) Москва</t>
  </si>
  <si>
    <t>23.05-30.05                   низкий сезон</t>
  </si>
  <si>
    <t>Москва (трансфер) Казань - Пермь - Казань (трансфер) Москва</t>
  </si>
  <si>
    <t>24.05-29.05                   низкий сезон</t>
  </si>
  <si>
    <t>Москва (трансфер) Казань - Чайковский + Кольцо Удмуртии (3 дня / 2 ночи) - Сарапул - Казань (трансфер) Москва</t>
  </si>
  <si>
    <t>28.05-08.06                   средний сезон</t>
  </si>
  <si>
    <t>Москва (трансфер) Казань - Астрахань - Казань (трансфер) Москва</t>
  </si>
  <si>
    <t>Москва (трансфер) Казань - Волгоград + База отдыха на Дону (4 дня / 3 ночи) - Казань (трансфер) Москва</t>
  </si>
  <si>
    <t>06.06-15.06                   средний сезон</t>
  </si>
  <si>
    <t>Москва (трансфер) Казань - Березники + Соликамск, Чердынь - Казань (трансфер) Москва</t>
  </si>
  <si>
    <t>Москва (трансфер) Казань - Березники + Всеволодо-Вильва, Голубое озеро - Казань (трансфер) Москва</t>
  </si>
  <si>
    <t>Москва (трансфер) Казань - Пермь + Лучший курорт на Каме (3 дня / 2 ночи) - Казань (трансфер) Москва</t>
  </si>
  <si>
    <t>Москва (трансфер) Казань - Пермь + Кунгур, Екатеринбург  - Казань (трансфер) Москва</t>
  </si>
  <si>
    <t>13.06-29.06  высокий сезон</t>
  </si>
  <si>
    <t>Москва (трансфер) Казань – Астрахань - Ростов-на-Дону – Казань (трансфер) Москва</t>
  </si>
  <si>
    <t>27.06-04.07  высокий сезон</t>
  </si>
  <si>
    <t>Москва (трансфер) Казань – Пермь – Казань (трансфер) Москва</t>
  </si>
  <si>
    <t>Москва (трансфер) Казань - Сарапул + Финно-угорские белые ночи (3 дня / 2 ночи) - Казань (трансфер) Москва</t>
  </si>
  <si>
    <t>02.07-13.07   высокий сезон</t>
  </si>
  <si>
    <t>Москва (трансфер) Казань - Астрахань + Дельта Волги - Казань (трансфер) Москва</t>
  </si>
  <si>
    <t>11.07-16.07   высокий сезон</t>
  </si>
  <si>
    <t>Москва (трансфер) Казань - Елабуга - Сарапул (Ижевск, этно) - Казань (трансфер) Москва</t>
  </si>
  <si>
    <t>14.07-25.07   высокий сезон</t>
  </si>
  <si>
    <t>23.07-01.08   высокий сезон</t>
  </si>
  <si>
    <t>Москва (трансфер) Казань - Волгоград - Казань (трансфер) Москва</t>
  </si>
  <si>
    <t>02.08-09.08   высокий сезон</t>
  </si>
  <si>
    <t>Москва (трансфер) Казань - Саратов - Казань (трансфер) Москва</t>
  </si>
  <si>
    <t>15.08-23.08   высокий сезон</t>
  </si>
  <si>
    <t>22.08-02.09   высокий сезон</t>
  </si>
  <si>
    <t>31.08-07.09  средний сезон</t>
  </si>
  <si>
    <t>Москва (трансфер) Казань - Пермь + Кунгур - Казань (трансфер) Москва</t>
  </si>
  <si>
    <t>05.09-13.09 средний сезон</t>
  </si>
  <si>
    <t>Москва (трансфер) Казань – Волгоград - Казань (трансфер) Москва</t>
  </si>
  <si>
    <t>21.09-24.09 низкий сезон</t>
  </si>
  <si>
    <t>Москва (трансфер) Казань - Елабуга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</si>
  <si>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</si>
  <si>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</si>
  <si>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</si>
  <si>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Пермь</t>
  </si>
  <si>
    <t xml:space="preserve"> - 3-х разовое питание на теплоходе</t>
  </si>
  <si>
    <r>
      <t xml:space="preserve">В круизе Астрахань + Дельта Волги:  </t>
    </r>
    <r>
      <rPr>
        <b/>
        <sz val="20"/>
        <rFont val="Arial"/>
        <family val="2"/>
      </rPr>
      <t>отдых на базе в Дельте Волги (1 день / 1 ночь)</t>
    </r>
  </si>
  <si>
    <t xml:space="preserve"> - культурно-развлекательная программа на борту</t>
  </si>
  <si>
    <r>
      <t xml:space="preserve">В круизе Пермь:  </t>
    </r>
    <r>
      <rPr>
        <b/>
        <sz val="20"/>
        <rFont val="Arial"/>
        <family val="2"/>
      </rPr>
      <t>автобусная по Перми</t>
    </r>
  </si>
  <si>
    <t xml:space="preserve"> - обязательное страхование пассажиров</t>
  </si>
  <si>
    <r>
      <t>В круизе Чайковский + Кольцо Удмуртии (3 дня / 2 ночи):</t>
    </r>
    <r>
      <rPr>
        <b/>
        <sz val="22"/>
        <rFont val="Arial"/>
        <family val="2"/>
      </rPr>
      <t xml:space="preserve"> тур Кольцо Удмуртии (3 дня / 2 ночи)</t>
    </r>
  </si>
  <si>
    <t>от несчастных случаев во время перевозки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</si>
  <si>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на реке Дон (4 дня / 3 ночи)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</si>
  <si>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Чердынь; Пермь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</si>
  <si>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озере; Пермь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</si>
  <si>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</si>
  <si>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</si>
  <si>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t xml:space="preserve">Автобусная в Ижевск или этно экскурсия (Карамас-Пельга, Бураново или Сарапул). </t>
  </si>
  <si>
    <t>Автобусная по Перми, в Кунгурскую ледяную пещеру</t>
  </si>
  <si>
    <t>до 31 октября 2022 года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</si>
  <si>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</si>
  <si>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</si>
  <si>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</si>
  <si>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13.05-25.05, 02.07-13.07, 14.07-25.07, 22.08-02.09</t>
  </si>
  <si>
    <t>23.05-30.05</t>
  </si>
  <si>
    <t>28.05-08.06</t>
  </si>
  <si>
    <t>06.06-15.06</t>
  </si>
  <si>
    <t>27.06-04.07</t>
  </si>
  <si>
    <t>11.07-16.07</t>
  </si>
  <si>
    <t>31.08-07.09</t>
  </si>
  <si>
    <t>Круизы для Москвичей из Казани - 2023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</si>
</sst>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65"/>
      <name val="Arial"/>
      <family val="2"/>
    </font>
    <font>
      <b/>
      <sz val="36"/>
      <color indexed="10"/>
      <name val="Arial"/>
      <family val="2"/>
    </font>
    <font>
      <sz val="48"/>
      <color indexed="10"/>
      <name val="Arial"/>
      <family val="2"/>
    </font>
    <font>
      <b/>
      <sz val="2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8"/>
      <color theme="1"/>
      <name val="Arial"/>
      <family val="2"/>
    </font>
    <font>
      <sz val="48"/>
      <color rgb="FFFF0000"/>
      <name val="Arial"/>
      <family val="2"/>
    </font>
    <font>
      <b/>
      <sz val="2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33" borderId="0" xfId="54" applyFont="1" applyFill="1" applyAlignment="1">
      <alignment horizontal="center"/>
      <protection/>
    </xf>
    <xf numFmtId="0" fontId="4" fillId="34" borderId="0" xfId="54" applyFont="1" applyFill="1" applyAlignment="1">
      <alignment horizontal="center"/>
      <protection/>
    </xf>
    <xf numFmtId="0" fontId="5" fillId="33" borderId="0" xfId="54" applyFont="1" applyFill="1">
      <alignment/>
      <protection/>
    </xf>
    <xf numFmtId="0" fontId="6" fillId="33" borderId="0" xfId="54" applyFont="1" applyFill="1" applyAlignment="1">
      <alignment vertical="center"/>
      <protection/>
    </xf>
    <xf numFmtId="0" fontId="7" fillId="33" borderId="0" xfId="54" applyFont="1" applyFill="1" applyAlignment="1">
      <alignment vertical="center" wrapText="1"/>
      <protection/>
    </xf>
    <xf numFmtId="0" fontId="7" fillId="33" borderId="0" xfId="54" applyFont="1" applyFill="1" applyAlignment="1">
      <alignment horizontal="right" vertical="center"/>
      <protection/>
    </xf>
    <xf numFmtId="0" fontId="63" fillId="33" borderId="0" xfId="54" applyFont="1" applyFill="1" applyAlignment="1">
      <alignment horizontal="center"/>
      <protection/>
    </xf>
    <xf numFmtId="0" fontId="5" fillId="33" borderId="0" xfId="54" applyFont="1" applyFill="1" applyAlignment="1">
      <alignment horizontal="center"/>
      <protection/>
    </xf>
    <xf numFmtId="0" fontId="8" fillId="33" borderId="0" xfId="54" applyFont="1" applyFill="1" applyAlignment="1">
      <alignment horizontal="right" vertical="center"/>
      <protection/>
    </xf>
    <xf numFmtId="0" fontId="64" fillId="35" borderId="0" xfId="54" applyFont="1" applyFill="1" applyAlignment="1">
      <alignment horizontal="left" vertical="center"/>
      <protection/>
    </xf>
    <xf numFmtId="0" fontId="64" fillId="33" borderId="0" xfId="54" applyFont="1" applyFill="1" applyAlignment="1">
      <alignment horizontal="left" vertical="center"/>
      <protection/>
    </xf>
    <xf numFmtId="0" fontId="3" fillId="33" borderId="0" xfId="54" applyFont="1" applyFill="1" applyBorder="1" applyAlignment="1">
      <alignment/>
      <protection/>
    </xf>
    <xf numFmtId="0" fontId="9" fillId="33" borderId="0" xfId="54" applyFont="1" applyFill="1" applyBorder="1" applyAlignment="1">
      <alignment horizontal="right"/>
      <protection/>
    </xf>
    <xf numFmtId="0" fontId="3" fillId="0" borderId="0" xfId="54" applyFont="1">
      <alignment/>
      <protection/>
    </xf>
    <xf numFmtId="0" fontId="3" fillId="36" borderId="10" xfId="54" applyFont="1" applyFill="1" applyBorder="1" applyAlignment="1">
      <alignment horizontal="center" vertical="center" wrapText="1"/>
      <protection/>
    </xf>
    <xf numFmtId="0" fontId="3" fillId="37" borderId="10" xfId="54" applyFont="1" applyFill="1" applyBorder="1" applyAlignment="1">
      <alignment horizontal="center" vertical="center" wrapText="1"/>
      <protection/>
    </xf>
    <xf numFmtId="0" fontId="12" fillId="38" borderId="10" xfId="53" applyFont="1" applyFill="1" applyBorder="1" applyAlignment="1">
      <alignment horizontal="right" vertical="center"/>
      <protection/>
    </xf>
    <xf numFmtId="0" fontId="3" fillId="39" borderId="10" xfId="54" applyFont="1" applyFill="1" applyBorder="1" applyAlignment="1">
      <alignment horizontal="center" vertical="center" wrapText="1"/>
      <protection/>
    </xf>
    <xf numFmtId="0" fontId="10" fillId="13" borderId="11" xfId="54" applyNumberFormat="1" applyFont="1" applyFill="1" applyBorder="1" applyAlignment="1">
      <alignment horizontal="center" vertical="center" wrapText="1"/>
      <protection/>
    </xf>
    <xf numFmtId="0" fontId="17" fillId="13" borderId="11" xfId="54" applyFont="1" applyFill="1" applyBorder="1" applyAlignment="1">
      <alignment horizontal="center" vertical="center" wrapText="1"/>
      <protection/>
    </xf>
    <xf numFmtId="0" fontId="10" fillId="13" borderId="11" xfId="54" applyFont="1" applyFill="1" applyBorder="1" applyAlignment="1">
      <alignment horizontal="center" vertical="center" wrapText="1"/>
      <protection/>
    </xf>
    <xf numFmtId="0" fontId="65" fillId="13" borderId="11" xfId="54" applyFont="1" applyFill="1" applyBorder="1" applyAlignment="1">
      <alignment horizontal="center" vertical="center" wrapText="1"/>
      <protection/>
    </xf>
    <xf numFmtId="0" fontId="17" fillId="13" borderId="10" xfId="54" applyFont="1" applyFill="1" applyBorder="1" applyAlignment="1">
      <alignment horizontal="center" vertical="center" wrapText="1"/>
      <protection/>
    </xf>
    <xf numFmtId="0" fontId="10" fillId="13" borderId="10" xfId="54" applyFont="1" applyFill="1" applyBorder="1" applyAlignment="1">
      <alignment horizontal="center" vertical="center" wrapText="1"/>
      <protection/>
    </xf>
    <xf numFmtId="0" fontId="10" fillId="13" borderId="10" xfId="54" applyNumberFormat="1" applyFont="1" applyFill="1" applyBorder="1" applyAlignment="1">
      <alignment horizontal="center" vertical="center" wrapText="1"/>
      <protection/>
    </xf>
    <xf numFmtId="0" fontId="10" fillId="8" borderId="11" xfId="54" applyNumberFormat="1" applyFont="1" applyFill="1" applyBorder="1" applyAlignment="1">
      <alignment horizontal="center" vertical="center" wrapText="1"/>
      <protection/>
    </xf>
    <xf numFmtId="0" fontId="17" fillId="8" borderId="11" xfId="54" applyFont="1" applyFill="1" applyBorder="1" applyAlignment="1">
      <alignment horizontal="center" vertical="center" wrapText="1"/>
      <protection/>
    </xf>
    <xf numFmtId="0" fontId="10" fillId="8" borderId="11" xfId="54" applyFont="1" applyFill="1" applyBorder="1" applyAlignment="1">
      <alignment horizontal="center" vertical="center" wrapText="1"/>
      <protection/>
    </xf>
    <xf numFmtId="3" fontId="18" fillId="8" borderId="10" xfId="54" applyNumberFormat="1" applyFont="1" applyFill="1" applyBorder="1" applyAlignment="1">
      <alignment horizontal="center" vertical="center"/>
      <protection/>
    </xf>
    <xf numFmtId="0" fontId="65" fillId="8" borderId="11" xfId="54" applyFont="1" applyFill="1" applyBorder="1" applyAlignment="1">
      <alignment horizontal="center" vertical="center" wrapText="1"/>
      <protection/>
    </xf>
    <xf numFmtId="0" fontId="17" fillId="8" borderId="10" xfId="54" applyFont="1" applyFill="1" applyBorder="1" applyAlignment="1">
      <alignment horizontal="center" vertical="center" wrapText="1"/>
      <protection/>
    </xf>
    <xf numFmtId="0" fontId="10" fillId="8" borderId="10" xfId="54" applyFont="1" applyFill="1" applyBorder="1" applyAlignment="1">
      <alignment horizontal="center" vertical="center" wrapText="1"/>
      <protection/>
    </xf>
    <xf numFmtId="0" fontId="10" fillId="8" borderId="10" xfId="54" applyNumberFormat="1" applyFont="1" applyFill="1" applyBorder="1" applyAlignment="1">
      <alignment horizontal="center" vertical="center" wrapText="1"/>
      <protection/>
    </xf>
    <xf numFmtId="0" fontId="10" fillId="0" borderId="11" xfId="54" applyNumberFormat="1" applyFont="1" applyFill="1" applyBorder="1" applyAlignment="1">
      <alignment horizontal="center" vertical="center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3" fontId="18" fillId="0" borderId="10" xfId="54" applyNumberFormat="1" applyFont="1" applyFill="1" applyBorder="1" applyAlignment="1">
      <alignment horizontal="center" vertical="center"/>
      <protection/>
    </xf>
    <xf numFmtId="3" fontId="18" fillId="40" borderId="10" xfId="54" applyNumberFormat="1" applyFont="1" applyFill="1" applyBorder="1" applyAlignment="1">
      <alignment horizontal="center" vertical="center"/>
      <protection/>
    </xf>
    <xf numFmtId="0" fontId="5" fillId="0" borderId="0" xfId="54" applyFont="1">
      <alignment/>
      <protection/>
    </xf>
    <xf numFmtId="0" fontId="65" fillId="0" borderId="11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0" fontId="21" fillId="33" borderId="0" xfId="54" applyFont="1" applyFill="1">
      <alignment/>
      <protection/>
    </xf>
    <xf numFmtId="0" fontId="5" fillId="33" borderId="0" xfId="54" applyFont="1" applyFill="1" applyBorder="1">
      <alignment/>
      <protection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22" fillId="33" borderId="0" xfId="54" applyFont="1" applyFill="1">
      <alignment/>
      <protection/>
    </xf>
    <xf numFmtId="0" fontId="19" fillId="33" borderId="0" xfId="54" applyFont="1" applyFill="1" applyAlignment="1">
      <alignment horizontal="left"/>
      <protection/>
    </xf>
    <xf numFmtId="9" fontId="9" fillId="33" borderId="0" xfId="54" applyNumberFormat="1" applyFont="1" applyFill="1" applyBorder="1" applyAlignment="1">
      <alignment/>
      <protection/>
    </xf>
    <xf numFmtId="0" fontId="21" fillId="33" borderId="0" xfId="54" applyFont="1" applyFill="1" applyAlignment="1">
      <alignment wrapText="1"/>
      <protection/>
    </xf>
    <xf numFmtId="0" fontId="2" fillId="33" borderId="0" xfId="54" applyFill="1">
      <alignment/>
      <protection/>
    </xf>
    <xf numFmtId="0" fontId="2" fillId="0" borderId="0" xfId="54" applyFont="1">
      <alignment/>
      <protection/>
    </xf>
    <xf numFmtId="0" fontId="2" fillId="0" borderId="0" xfId="54">
      <alignment/>
      <protection/>
    </xf>
    <xf numFmtId="0" fontId="9" fillId="33" borderId="0" xfId="54" applyFont="1" applyFill="1" applyAlignment="1">
      <alignment/>
      <protection/>
    </xf>
    <xf numFmtId="0" fontId="23" fillId="33" borderId="0" xfId="54" applyFont="1" applyFill="1" applyAlignment="1">
      <alignment horizontal="left"/>
      <protection/>
    </xf>
    <xf numFmtId="0" fontId="18" fillId="33" borderId="0" xfId="54" applyFont="1" applyFill="1">
      <alignment/>
      <protection/>
    </xf>
    <xf numFmtId="0" fontId="18" fillId="0" borderId="0" xfId="54" applyFont="1">
      <alignment/>
      <protection/>
    </xf>
    <xf numFmtId="0" fontId="10" fillId="33" borderId="11" xfId="54" applyNumberFormat="1" applyFont="1" applyFill="1" applyBorder="1" applyAlignment="1">
      <alignment horizontal="center" vertical="center" wrapText="1"/>
      <protection/>
    </xf>
    <xf numFmtId="0" fontId="17" fillId="33" borderId="11" xfId="54" applyFont="1" applyFill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0" fontId="65" fillId="33" borderId="11" xfId="54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10" fillId="33" borderId="10" xfId="54" applyNumberFormat="1" applyFont="1" applyFill="1" applyBorder="1" applyAlignment="1">
      <alignment horizontal="center" vertical="center" wrapText="1"/>
      <protection/>
    </xf>
    <xf numFmtId="0" fontId="5" fillId="8" borderId="0" xfId="54" applyFont="1" applyFill="1">
      <alignment/>
      <protection/>
    </xf>
    <xf numFmtId="3" fontId="18" fillId="13" borderId="10" xfId="54" applyNumberFormat="1" applyFont="1" applyFill="1" applyBorder="1" applyAlignment="1">
      <alignment horizontal="center" vertical="center"/>
      <protection/>
    </xf>
    <xf numFmtId="0" fontId="5" fillId="13" borderId="0" xfId="54" applyFont="1" applyFill="1">
      <alignment/>
      <protection/>
    </xf>
    <xf numFmtId="3" fontId="18" fillId="33" borderId="10" xfId="54" applyNumberFormat="1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1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6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23" fillId="33" borderId="0" xfId="0" applyFont="1" applyFill="1" applyAlignment="1">
      <alignment horizontal="left"/>
    </xf>
    <xf numFmtId="0" fontId="14" fillId="37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 applyProtection="1">
      <alignment horizontal="center" vertical="center" wrapText="1"/>
      <protection/>
    </xf>
    <xf numFmtId="0" fontId="3" fillId="36" borderId="16" xfId="54" applyFont="1" applyFill="1" applyBorder="1" applyAlignment="1">
      <alignment horizontal="center" vertical="center" wrapText="1"/>
      <protection/>
    </xf>
    <xf numFmtId="0" fontId="3" fillId="36" borderId="17" xfId="54" applyFont="1" applyFill="1" applyBorder="1" applyAlignment="1">
      <alignment horizontal="center" vertical="center" wrapText="1"/>
      <protection/>
    </xf>
    <xf numFmtId="0" fontId="3" fillId="36" borderId="18" xfId="54" applyFont="1" applyFill="1" applyBorder="1" applyAlignment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7" fillId="33" borderId="0" xfId="54" applyFont="1" applyFill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14" fillId="36" borderId="16" xfId="54" applyFont="1" applyFill="1" applyBorder="1" applyAlignment="1">
      <alignment horizontal="center" vertical="center" wrapText="1"/>
      <protection/>
    </xf>
    <xf numFmtId="0" fontId="14" fillId="36" borderId="17" xfId="54" applyFont="1" applyFill="1" applyBorder="1" applyAlignment="1">
      <alignment horizontal="center" vertical="center" wrapText="1"/>
      <protection/>
    </xf>
    <xf numFmtId="0" fontId="14" fillId="36" borderId="18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7"/>
  <sheetViews>
    <sheetView tabSelected="1" view="pageBreakPreview" zoomScale="30" zoomScaleNormal="40" zoomScaleSheetLayoutView="30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4" sqref="C14"/>
    </sheetView>
  </sheetViews>
  <sheetFormatPr defaultColWidth="9.140625" defaultRowHeight="15"/>
  <cols>
    <col min="1" max="1" width="41.421875" style="55" customWidth="1"/>
    <col min="2" max="2" width="107.57421875" style="55" customWidth="1"/>
    <col min="3" max="3" width="25.00390625" style="55" customWidth="1"/>
    <col min="4" max="4" width="22.140625" style="55" customWidth="1"/>
    <col min="5" max="5" width="22.8515625" style="55" customWidth="1"/>
    <col min="6" max="6" width="22.28125" style="55" customWidth="1"/>
    <col min="7" max="7" width="22.140625" style="55" customWidth="1"/>
    <col min="8" max="8" width="21.57421875" style="55" customWidth="1"/>
    <col min="9" max="9" width="22.00390625" style="55" customWidth="1"/>
    <col min="10" max="10" width="23.28125" style="55" customWidth="1"/>
    <col min="11" max="11" width="22.00390625" style="55" customWidth="1"/>
    <col min="12" max="13" width="19.28125" style="55" customWidth="1"/>
    <col min="14" max="15" width="19.57421875" style="55" customWidth="1"/>
    <col min="16" max="16" width="20.28125" style="55" customWidth="1"/>
    <col min="17" max="17" width="20.57421875" style="55" customWidth="1"/>
    <col min="18" max="18" width="19.8515625" style="55" customWidth="1"/>
    <col min="19" max="19" width="18.421875" style="55" customWidth="1"/>
    <col min="20" max="20" width="21.00390625" style="55" bestFit="1" customWidth="1"/>
    <col min="21" max="21" width="18.7109375" style="55" customWidth="1"/>
    <col min="22" max="22" width="18.28125" style="55" customWidth="1"/>
    <col min="23" max="16384" width="9.140625" style="55" customWidth="1"/>
  </cols>
  <sheetData>
    <row r="1" spans="1:22" s="3" customFormat="1" ht="39.75" customHeight="1">
      <c r="A1" s="1"/>
      <c r="B1" s="2"/>
      <c r="D1" s="4"/>
      <c r="E1" s="4"/>
      <c r="F1" s="4"/>
      <c r="G1" s="4"/>
      <c r="H1" s="4"/>
      <c r="I1" s="4"/>
      <c r="J1" s="4"/>
      <c r="K1" s="4"/>
      <c r="L1" s="4"/>
      <c r="N1" s="5"/>
      <c r="O1" s="5"/>
      <c r="V1" s="6"/>
    </row>
    <row r="2" spans="1:22" s="3" customFormat="1" ht="89.25" customHeight="1">
      <c r="A2" s="1"/>
      <c r="B2" s="7">
        <v>0</v>
      </c>
      <c r="D2" s="104" t="s">
        <v>107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V2" s="6"/>
    </row>
    <row r="3" spans="1:22" s="3" customFormat="1" ht="60" customHeight="1">
      <c r="A3" s="1"/>
      <c r="B3" s="8"/>
      <c r="D3" s="104" t="s">
        <v>0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V3" s="6"/>
    </row>
    <row r="4" spans="1:22" s="3" customFormat="1" ht="60" customHeight="1">
      <c r="A4" s="1"/>
      <c r="B4" s="8"/>
      <c r="C4" s="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V4" s="6"/>
    </row>
    <row r="5" spans="1:22" s="3" customFormat="1" ht="60" customHeight="1">
      <c r="A5" s="8"/>
      <c r="B5" s="8"/>
      <c r="C5" s="8"/>
      <c r="D5" s="8"/>
      <c r="E5" s="9"/>
      <c r="F5" s="8"/>
      <c r="G5" s="8"/>
      <c r="H5" s="8"/>
      <c r="I5" s="8"/>
      <c r="J5" s="9" t="s">
        <v>1</v>
      </c>
      <c r="K5" s="10" t="s">
        <v>96</v>
      </c>
      <c r="L5" s="11"/>
      <c r="M5" s="12"/>
      <c r="N5" s="12"/>
      <c r="O5" s="12"/>
      <c r="V5" s="13" t="s">
        <v>2</v>
      </c>
    </row>
    <row r="6" spans="1:22" s="14" customFormat="1" ht="63" customHeight="1">
      <c r="A6" s="105" t="s">
        <v>3</v>
      </c>
      <c r="B6" s="105" t="s">
        <v>4</v>
      </c>
      <c r="C6" s="106" t="s">
        <v>5</v>
      </c>
      <c r="D6" s="107" t="s">
        <v>6</v>
      </c>
      <c r="E6" s="108"/>
      <c r="F6" s="108"/>
      <c r="G6" s="108"/>
      <c r="H6" s="108"/>
      <c r="I6" s="108"/>
      <c r="J6" s="108"/>
      <c r="K6" s="108"/>
      <c r="L6" s="108"/>
      <c r="M6" s="109"/>
      <c r="N6" s="95" t="s">
        <v>7</v>
      </c>
      <c r="O6" s="95"/>
      <c r="P6" s="95"/>
      <c r="Q6" s="95"/>
      <c r="R6" s="95"/>
      <c r="S6" s="95" t="s">
        <v>8</v>
      </c>
      <c r="T6" s="95"/>
      <c r="U6" s="96" t="s">
        <v>9</v>
      </c>
      <c r="V6" s="96" t="s">
        <v>10</v>
      </c>
    </row>
    <row r="7" spans="1:22" s="14" customFormat="1" ht="63" customHeight="1">
      <c r="A7" s="105"/>
      <c r="B7" s="105"/>
      <c r="C7" s="106"/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  <c r="I7" s="15" t="s">
        <v>16</v>
      </c>
      <c r="J7" s="15" t="s">
        <v>12</v>
      </c>
      <c r="K7" s="97" t="s">
        <v>17</v>
      </c>
      <c r="L7" s="98"/>
      <c r="M7" s="99"/>
      <c r="N7" s="16" t="s">
        <v>18</v>
      </c>
      <c r="O7" s="16" t="s">
        <v>19</v>
      </c>
      <c r="P7" s="16" t="s">
        <v>20</v>
      </c>
      <c r="Q7" s="16" t="s">
        <v>21</v>
      </c>
      <c r="R7" s="16" t="s">
        <v>22</v>
      </c>
      <c r="S7" s="16" t="s">
        <v>23</v>
      </c>
      <c r="T7" s="16" t="s">
        <v>23</v>
      </c>
      <c r="U7" s="96"/>
      <c r="V7" s="96"/>
    </row>
    <row r="8" spans="1:22" s="14" customFormat="1" ht="63" customHeight="1">
      <c r="A8" s="105"/>
      <c r="B8" s="105"/>
      <c r="C8" s="17" t="s">
        <v>24</v>
      </c>
      <c r="D8" s="15" t="s">
        <v>25</v>
      </c>
      <c r="E8" s="15" t="s">
        <v>25</v>
      </c>
      <c r="F8" s="15" t="s">
        <v>26</v>
      </c>
      <c r="G8" s="15" t="s">
        <v>26</v>
      </c>
      <c r="H8" s="15" t="s">
        <v>26</v>
      </c>
      <c r="I8" s="15" t="s">
        <v>27</v>
      </c>
      <c r="J8" s="15" t="s">
        <v>27</v>
      </c>
      <c r="K8" s="15" t="s">
        <v>28</v>
      </c>
      <c r="L8" s="15" t="s">
        <v>28</v>
      </c>
      <c r="M8" s="15" t="s">
        <v>28</v>
      </c>
      <c r="N8" s="16" t="s">
        <v>25</v>
      </c>
      <c r="O8" s="16" t="s">
        <v>29</v>
      </c>
      <c r="P8" s="16" t="s">
        <v>29</v>
      </c>
      <c r="Q8" s="16" t="s">
        <v>29</v>
      </c>
      <c r="R8" s="16" t="s">
        <v>28</v>
      </c>
      <c r="S8" s="16" t="s">
        <v>28</v>
      </c>
      <c r="T8" s="16" t="s">
        <v>28</v>
      </c>
      <c r="U8" s="96"/>
      <c r="V8" s="96"/>
    </row>
    <row r="9" spans="1:22" s="14" customFormat="1" ht="70.5" customHeight="1">
      <c r="A9" s="105"/>
      <c r="B9" s="105"/>
      <c r="C9" s="17" t="s">
        <v>30</v>
      </c>
      <c r="D9" s="15" t="s">
        <v>31</v>
      </c>
      <c r="E9" s="18" t="s">
        <v>32</v>
      </c>
      <c r="F9" s="15" t="s">
        <v>31</v>
      </c>
      <c r="G9" s="15" t="s">
        <v>33</v>
      </c>
      <c r="H9" s="15" t="s">
        <v>31</v>
      </c>
      <c r="I9" s="15" t="s">
        <v>31</v>
      </c>
      <c r="J9" s="18" t="s">
        <v>34</v>
      </c>
      <c r="K9" s="18" t="s">
        <v>31</v>
      </c>
      <c r="L9" s="18" t="s">
        <v>35</v>
      </c>
      <c r="M9" s="18" t="s">
        <v>36</v>
      </c>
      <c r="N9" s="16" t="s">
        <v>32</v>
      </c>
      <c r="O9" s="16" t="s">
        <v>34</v>
      </c>
      <c r="P9" s="16" t="s">
        <v>37</v>
      </c>
      <c r="Q9" s="16" t="s">
        <v>38</v>
      </c>
      <c r="R9" s="16" t="s">
        <v>34</v>
      </c>
      <c r="S9" s="16" t="s">
        <v>37</v>
      </c>
      <c r="T9" s="16" t="s">
        <v>38</v>
      </c>
      <c r="U9" s="96"/>
      <c r="V9" s="96"/>
    </row>
    <row r="10" spans="1:22" s="3" customFormat="1" ht="94.5" customHeight="1">
      <c r="A10" s="60" t="s">
        <v>39</v>
      </c>
      <c r="B10" s="61" t="s">
        <v>40</v>
      </c>
      <c r="C10" s="62">
        <v>9</v>
      </c>
      <c r="D10" s="70">
        <v>47300</v>
      </c>
      <c r="E10" s="70">
        <v>47300</v>
      </c>
      <c r="F10" s="70">
        <v>42500</v>
      </c>
      <c r="G10" s="70">
        <v>22900</v>
      </c>
      <c r="H10" s="70">
        <v>41700</v>
      </c>
      <c r="I10" s="70">
        <v>39300</v>
      </c>
      <c r="J10" s="70">
        <v>38500</v>
      </c>
      <c r="K10" s="70">
        <v>41000</v>
      </c>
      <c r="L10" s="70">
        <v>31200</v>
      </c>
      <c r="M10" s="70">
        <v>26400</v>
      </c>
      <c r="N10" s="70">
        <v>41000</v>
      </c>
      <c r="O10" s="70">
        <v>30500</v>
      </c>
      <c r="P10" s="70">
        <v>27300</v>
      </c>
      <c r="Q10" s="70">
        <v>24000</v>
      </c>
      <c r="R10" s="70">
        <v>26400</v>
      </c>
      <c r="S10" s="70">
        <v>24000</v>
      </c>
      <c r="T10" s="70">
        <v>21500</v>
      </c>
      <c r="U10" s="70">
        <v>13900</v>
      </c>
      <c r="V10" s="70">
        <v>11600</v>
      </c>
    </row>
    <row r="11" spans="1:22" s="3" customFormat="1" ht="94.5" customHeight="1">
      <c r="A11" s="60" t="s">
        <v>41</v>
      </c>
      <c r="B11" s="61" t="s">
        <v>42</v>
      </c>
      <c r="C11" s="62">
        <v>13</v>
      </c>
      <c r="D11" s="70">
        <v>70900</v>
      </c>
      <c r="E11" s="70">
        <v>70900</v>
      </c>
      <c r="F11" s="70">
        <v>63200</v>
      </c>
      <c r="G11" s="70">
        <v>32200</v>
      </c>
      <c r="H11" s="70">
        <v>62000</v>
      </c>
      <c r="I11" s="70">
        <v>58100</v>
      </c>
      <c r="J11" s="70">
        <v>56900</v>
      </c>
      <c r="K11" s="70">
        <v>60700</v>
      </c>
      <c r="L11" s="70">
        <v>45400</v>
      </c>
      <c r="M11" s="70">
        <v>37800</v>
      </c>
      <c r="N11" s="70">
        <v>60700</v>
      </c>
      <c r="O11" s="70">
        <v>44300</v>
      </c>
      <c r="P11" s="70">
        <v>39100</v>
      </c>
      <c r="Q11" s="70">
        <v>34100</v>
      </c>
      <c r="R11" s="70">
        <v>37800</v>
      </c>
      <c r="S11" s="70">
        <v>34100</v>
      </c>
      <c r="T11" s="70">
        <v>30300</v>
      </c>
      <c r="U11" s="70">
        <v>19800</v>
      </c>
      <c r="V11" s="70">
        <v>16200</v>
      </c>
    </row>
    <row r="12" spans="1:22" s="3" customFormat="1" ht="117" customHeight="1">
      <c r="A12" s="60" t="s">
        <v>41</v>
      </c>
      <c r="B12" s="61" t="s">
        <v>43</v>
      </c>
      <c r="C12" s="62">
        <v>13</v>
      </c>
      <c r="D12" s="70">
        <v>80400</v>
      </c>
      <c r="E12" s="70">
        <v>83900</v>
      </c>
      <c r="F12" s="70">
        <v>72800</v>
      </c>
      <c r="G12" s="70">
        <v>41800</v>
      </c>
      <c r="H12" s="70">
        <v>71500</v>
      </c>
      <c r="I12" s="70">
        <v>67700</v>
      </c>
      <c r="J12" s="70">
        <v>66400</v>
      </c>
      <c r="K12" s="70">
        <v>70200</v>
      </c>
      <c r="L12" s="70">
        <v>55000</v>
      </c>
      <c r="M12" s="70">
        <v>47300</v>
      </c>
      <c r="N12" s="70">
        <v>73900</v>
      </c>
      <c r="O12" s="70">
        <v>53800</v>
      </c>
      <c r="P12" s="70">
        <v>48700</v>
      </c>
      <c r="Q12" s="70">
        <v>43600</v>
      </c>
      <c r="R12" s="70">
        <v>47300</v>
      </c>
      <c r="S12" s="70">
        <v>43600</v>
      </c>
      <c r="T12" s="70">
        <v>39800</v>
      </c>
      <c r="U12" s="70">
        <v>27000</v>
      </c>
      <c r="V12" s="70">
        <v>23400</v>
      </c>
    </row>
    <row r="13" spans="1:22" s="3" customFormat="1" ht="92.25" customHeight="1">
      <c r="A13" s="60" t="s">
        <v>44</v>
      </c>
      <c r="B13" s="61" t="s">
        <v>45</v>
      </c>
      <c r="C13" s="62">
        <v>8</v>
      </c>
      <c r="D13" s="70">
        <v>41000</v>
      </c>
      <c r="E13" s="70">
        <v>41000</v>
      </c>
      <c r="F13" s="70">
        <v>36900</v>
      </c>
      <c r="G13" s="70">
        <v>20600</v>
      </c>
      <c r="H13" s="70">
        <v>36300</v>
      </c>
      <c r="I13" s="70">
        <v>34300</v>
      </c>
      <c r="J13" s="70">
        <v>33700</v>
      </c>
      <c r="K13" s="70">
        <v>35600</v>
      </c>
      <c r="L13" s="70">
        <v>27600</v>
      </c>
      <c r="M13" s="70">
        <v>23500</v>
      </c>
      <c r="N13" s="70">
        <v>35600</v>
      </c>
      <c r="O13" s="70">
        <v>27000</v>
      </c>
      <c r="P13" s="70">
        <v>24200</v>
      </c>
      <c r="Q13" s="70">
        <v>21500</v>
      </c>
      <c r="R13" s="70">
        <v>23500</v>
      </c>
      <c r="S13" s="70">
        <v>21500</v>
      </c>
      <c r="T13" s="70">
        <v>19600</v>
      </c>
      <c r="U13" s="70">
        <v>12800</v>
      </c>
      <c r="V13" s="70">
        <v>10800</v>
      </c>
    </row>
    <row r="14" spans="1:22" s="3" customFormat="1" ht="162" customHeight="1">
      <c r="A14" s="60" t="s">
        <v>44</v>
      </c>
      <c r="B14" s="61" t="s">
        <v>47</v>
      </c>
      <c r="C14" s="62">
        <v>8</v>
      </c>
      <c r="D14" s="70">
        <v>41400</v>
      </c>
      <c r="E14" s="70">
        <v>45000</v>
      </c>
      <c r="F14" s="70">
        <v>38900</v>
      </c>
      <c r="G14" s="70">
        <v>29100</v>
      </c>
      <c r="H14" s="70">
        <v>38500</v>
      </c>
      <c r="I14" s="70">
        <v>37400</v>
      </c>
      <c r="J14" s="70">
        <v>36900</v>
      </c>
      <c r="K14" s="70">
        <v>38100</v>
      </c>
      <c r="L14" s="70">
        <v>33300</v>
      </c>
      <c r="M14" s="70">
        <v>30900</v>
      </c>
      <c r="N14" s="70">
        <v>41700</v>
      </c>
      <c r="O14" s="70">
        <v>32900</v>
      </c>
      <c r="P14" s="70">
        <v>31300</v>
      </c>
      <c r="Q14" s="70">
        <v>29700</v>
      </c>
      <c r="R14" s="70">
        <v>30900</v>
      </c>
      <c r="S14" s="70">
        <v>29700</v>
      </c>
      <c r="T14" s="70">
        <v>28400</v>
      </c>
      <c r="U14" s="70">
        <v>20900</v>
      </c>
      <c r="V14" s="70">
        <v>19800</v>
      </c>
    </row>
    <row r="15" spans="1:22" s="3" customFormat="1" ht="96.75" customHeight="1">
      <c r="A15" s="60" t="s">
        <v>48</v>
      </c>
      <c r="B15" s="61" t="s">
        <v>49</v>
      </c>
      <c r="C15" s="62">
        <v>12</v>
      </c>
      <c r="D15" s="70">
        <v>74300</v>
      </c>
      <c r="E15" s="70">
        <v>74300</v>
      </c>
      <c r="F15" s="70">
        <v>66300</v>
      </c>
      <c r="G15" s="70">
        <v>33500</v>
      </c>
      <c r="H15" s="70">
        <v>64900</v>
      </c>
      <c r="I15" s="70">
        <v>60900</v>
      </c>
      <c r="J15" s="70">
        <v>59600</v>
      </c>
      <c r="K15" s="70">
        <v>63600</v>
      </c>
      <c r="L15" s="70">
        <v>47400</v>
      </c>
      <c r="M15" s="70">
        <v>39400</v>
      </c>
      <c r="N15" s="70">
        <v>63600</v>
      </c>
      <c r="O15" s="70">
        <v>46100</v>
      </c>
      <c r="P15" s="70">
        <v>40800</v>
      </c>
      <c r="Q15" s="70">
        <v>35300</v>
      </c>
      <c r="R15" s="70">
        <v>39400</v>
      </c>
      <c r="S15" s="70">
        <v>35300</v>
      </c>
      <c r="T15" s="70">
        <v>31300</v>
      </c>
      <c r="U15" s="70">
        <v>19800</v>
      </c>
      <c r="V15" s="70">
        <v>16100</v>
      </c>
    </row>
    <row r="16" spans="1:22" s="3" customFormat="1" ht="117" customHeight="1">
      <c r="A16" s="60" t="s">
        <v>48</v>
      </c>
      <c r="B16" s="61" t="s">
        <v>50</v>
      </c>
      <c r="C16" s="62">
        <v>12</v>
      </c>
      <c r="D16" s="70">
        <v>70200</v>
      </c>
      <c r="E16" s="70">
        <v>70200</v>
      </c>
      <c r="F16" s="70">
        <v>64700</v>
      </c>
      <c r="G16" s="70">
        <v>43000</v>
      </c>
      <c r="H16" s="70">
        <v>63900</v>
      </c>
      <c r="I16" s="70">
        <v>61200</v>
      </c>
      <c r="J16" s="70">
        <v>60300</v>
      </c>
      <c r="K16" s="70">
        <v>63000</v>
      </c>
      <c r="L16" s="70">
        <v>52200</v>
      </c>
      <c r="M16" s="70">
        <v>46900</v>
      </c>
      <c r="N16" s="70">
        <v>63000</v>
      </c>
      <c r="O16" s="70">
        <v>51400</v>
      </c>
      <c r="P16" s="70">
        <v>47800</v>
      </c>
      <c r="Q16" s="70">
        <v>44300</v>
      </c>
      <c r="R16" s="70">
        <v>46900</v>
      </c>
      <c r="S16" s="70">
        <v>44300</v>
      </c>
      <c r="T16" s="70">
        <v>41600</v>
      </c>
      <c r="U16" s="70">
        <v>32500</v>
      </c>
      <c r="V16" s="70">
        <v>30200</v>
      </c>
    </row>
    <row r="17" spans="1:22" s="3" customFormat="1" ht="117" customHeight="1">
      <c r="A17" s="60" t="s">
        <v>51</v>
      </c>
      <c r="B17" s="61" t="s">
        <v>52</v>
      </c>
      <c r="C17" s="62">
        <v>10</v>
      </c>
      <c r="D17" s="70">
        <v>61300</v>
      </c>
      <c r="E17" s="70">
        <v>61300</v>
      </c>
      <c r="F17" s="70">
        <v>55000</v>
      </c>
      <c r="G17" s="70">
        <v>29500</v>
      </c>
      <c r="H17" s="70">
        <v>54000</v>
      </c>
      <c r="I17" s="70">
        <v>50800</v>
      </c>
      <c r="J17" s="70">
        <v>49700</v>
      </c>
      <c r="K17" s="70">
        <v>52900</v>
      </c>
      <c r="L17" s="70">
        <v>40400</v>
      </c>
      <c r="M17" s="70">
        <v>34100</v>
      </c>
      <c r="N17" s="70">
        <v>52900</v>
      </c>
      <c r="O17" s="70">
        <v>39300</v>
      </c>
      <c r="P17" s="70">
        <v>35100</v>
      </c>
      <c r="Q17" s="70">
        <v>31000</v>
      </c>
      <c r="R17" s="70">
        <v>34100</v>
      </c>
      <c r="S17" s="70">
        <v>31000</v>
      </c>
      <c r="T17" s="70">
        <v>27900</v>
      </c>
      <c r="U17" s="70">
        <v>18700</v>
      </c>
      <c r="V17" s="70">
        <v>15800</v>
      </c>
    </row>
    <row r="18" spans="1:22" s="3" customFormat="1" ht="117" customHeight="1">
      <c r="A18" s="60" t="s">
        <v>51</v>
      </c>
      <c r="B18" s="61" t="s">
        <v>53</v>
      </c>
      <c r="C18" s="62">
        <v>10</v>
      </c>
      <c r="D18" s="70">
        <v>61000</v>
      </c>
      <c r="E18" s="70">
        <v>61000</v>
      </c>
      <c r="F18" s="70">
        <v>54700</v>
      </c>
      <c r="G18" s="70">
        <v>29300</v>
      </c>
      <c r="H18" s="70">
        <v>53700</v>
      </c>
      <c r="I18" s="70">
        <v>50600</v>
      </c>
      <c r="J18" s="70">
        <v>49500</v>
      </c>
      <c r="K18" s="70">
        <v>52700</v>
      </c>
      <c r="L18" s="70">
        <v>40100</v>
      </c>
      <c r="M18" s="70">
        <v>34000</v>
      </c>
      <c r="N18" s="70">
        <v>52700</v>
      </c>
      <c r="O18" s="70">
        <v>39000</v>
      </c>
      <c r="P18" s="70">
        <v>34900</v>
      </c>
      <c r="Q18" s="70">
        <v>30800</v>
      </c>
      <c r="R18" s="70">
        <v>34000</v>
      </c>
      <c r="S18" s="70">
        <v>30800</v>
      </c>
      <c r="T18" s="70">
        <v>27600</v>
      </c>
      <c r="U18" s="70">
        <v>18500</v>
      </c>
      <c r="V18" s="70">
        <v>15700</v>
      </c>
    </row>
    <row r="19" spans="1:22" s="3" customFormat="1" ht="117" customHeight="1">
      <c r="A19" s="60" t="s">
        <v>51</v>
      </c>
      <c r="B19" s="61" t="s">
        <v>54</v>
      </c>
      <c r="C19" s="62">
        <v>10</v>
      </c>
      <c r="D19" s="70">
        <v>54900</v>
      </c>
      <c r="E19" s="70">
        <v>56700</v>
      </c>
      <c r="F19" s="70">
        <v>50300</v>
      </c>
      <c r="G19" s="70">
        <v>32100</v>
      </c>
      <c r="H19" s="70">
        <v>49500</v>
      </c>
      <c r="I19" s="70">
        <v>47300</v>
      </c>
      <c r="J19" s="70">
        <v>46600</v>
      </c>
      <c r="K19" s="70">
        <v>48900</v>
      </c>
      <c r="L19" s="70">
        <v>39900</v>
      </c>
      <c r="M19" s="70">
        <v>35400</v>
      </c>
      <c r="N19" s="70">
        <v>50600</v>
      </c>
      <c r="O19" s="70">
        <v>39100</v>
      </c>
      <c r="P19" s="70">
        <v>36200</v>
      </c>
      <c r="Q19" s="70">
        <v>33100</v>
      </c>
      <c r="R19" s="70">
        <v>35400</v>
      </c>
      <c r="S19" s="70">
        <v>33100</v>
      </c>
      <c r="T19" s="70">
        <v>31000</v>
      </c>
      <c r="U19" s="70">
        <v>23700</v>
      </c>
      <c r="V19" s="70">
        <v>21500</v>
      </c>
    </row>
    <row r="20" spans="1:22" s="3" customFormat="1" ht="117" customHeight="1">
      <c r="A20" s="60" t="s">
        <v>51</v>
      </c>
      <c r="B20" s="61" t="s">
        <v>55</v>
      </c>
      <c r="C20" s="62">
        <v>10</v>
      </c>
      <c r="D20" s="70">
        <v>55400</v>
      </c>
      <c r="E20" s="70">
        <v>55400</v>
      </c>
      <c r="F20" s="70">
        <v>50900</v>
      </c>
      <c r="G20" s="70">
        <v>32800</v>
      </c>
      <c r="H20" s="70">
        <v>50200</v>
      </c>
      <c r="I20" s="70">
        <v>48000</v>
      </c>
      <c r="J20" s="70">
        <v>47200</v>
      </c>
      <c r="K20" s="70">
        <v>49400</v>
      </c>
      <c r="L20" s="70">
        <v>40500</v>
      </c>
      <c r="M20" s="70">
        <v>35900</v>
      </c>
      <c r="N20" s="70">
        <v>49400</v>
      </c>
      <c r="O20" s="70">
        <v>39700</v>
      </c>
      <c r="P20" s="70">
        <v>36800</v>
      </c>
      <c r="Q20" s="70">
        <v>33900</v>
      </c>
      <c r="R20" s="70">
        <v>35900</v>
      </c>
      <c r="S20" s="70">
        <v>33900</v>
      </c>
      <c r="T20" s="70">
        <v>31500</v>
      </c>
      <c r="U20" s="70">
        <v>24300</v>
      </c>
      <c r="V20" s="70">
        <v>22200</v>
      </c>
    </row>
    <row r="21" spans="1:22" s="3" customFormat="1" ht="117" customHeight="1">
      <c r="A21" s="60" t="s">
        <v>56</v>
      </c>
      <c r="B21" s="61" t="s">
        <v>57</v>
      </c>
      <c r="C21" s="62">
        <v>17</v>
      </c>
      <c r="D21" s="70">
        <v>117300</v>
      </c>
      <c r="E21" s="70">
        <v>117300</v>
      </c>
      <c r="F21" s="70">
        <v>103600</v>
      </c>
      <c r="G21" s="70">
        <v>47500</v>
      </c>
      <c r="H21" s="70">
        <v>101400</v>
      </c>
      <c r="I21" s="70">
        <v>94300</v>
      </c>
      <c r="J21" s="70">
        <v>92100</v>
      </c>
      <c r="K21" s="70">
        <v>99000</v>
      </c>
      <c r="L21" s="70">
        <v>71400</v>
      </c>
      <c r="M21" s="70">
        <v>57600</v>
      </c>
      <c r="N21" s="70">
        <v>99000</v>
      </c>
      <c r="O21" s="70">
        <v>69200</v>
      </c>
      <c r="P21" s="70">
        <v>59800</v>
      </c>
      <c r="Q21" s="70">
        <v>50700</v>
      </c>
      <c r="R21" s="70">
        <v>57600</v>
      </c>
      <c r="S21" s="70">
        <v>50700</v>
      </c>
      <c r="T21" s="70">
        <v>43800</v>
      </c>
      <c r="U21" s="70">
        <v>27400</v>
      </c>
      <c r="V21" s="70">
        <v>21000</v>
      </c>
    </row>
    <row r="22" spans="1:22" s="3" customFormat="1" ht="94.5" customHeight="1">
      <c r="A22" s="60" t="s">
        <v>58</v>
      </c>
      <c r="B22" s="61" t="s">
        <v>59</v>
      </c>
      <c r="C22" s="62">
        <v>8</v>
      </c>
      <c r="D22" s="70">
        <v>50100</v>
      </c>
      <c r="E22" s="70">
        <v>50100</v>
      </c>
      <c r="F22" s="70">
        <v>44700</v>
      </c>
      <c r="G22" s="70">
        <v>22800</v>
      </c>
      <c r="H22" s="70">
        <v>43700</v>
      </c>
      <c r="I22" s="70">
        <v>41100</v>
      </c>
      <c r="J22" s="70">
        <v>40200</v>
      </c>
      <c r="K22" s="70">
        <v>42800</v>
      </c>
      <c r="L22" s="70">
        <v>32100</v>
      </c>
      <c r="M22" s="70">
        <v>26800</v>
      </c>
      <c r="N22" s="70">
        <v>42800</v>
      </c>
      <c r="O22" s="70">
        <v>31200</v>
      </c>
      <c r="P22" s="70">
        <v>27700</v>
      </c>
      <c r="Q22" s="70">
        <v>24100</v>
      </c>
      <c r="R22" s="70">
        <v>26800</v>
      </c>
      <c r="S22" s="70">
        <v>24100</v>
      </c>
      <c r="T22" s="70">
        <v>21400</v>
      </c>
      <c r="U22" s="70">
        <v>13300</v>
      </c>
      <c r="V22" s="70">
        <v>10900</v>
      </c>
    </row>
    <row r="23" spans="1:22" s="3" customFormat="1" ht="117" customHeight="1">
      <c r="A23" s="60" t="s">
        <v>58</v>
      </c>
      <c r="B23" s="63" t="s">
        <v>60</v>
      </c>
      <c r="C23" s="62">
        <v>8</v>
      </c>
      <c r="D23" s="70">
        <v>46800</v>
      </c>
      <c r="E23" s="70">
        <v>50400</v>
      </c>
      <c r="F23" s="70">
        <v>43600</v>
      </c>
      <c r="G23" s="70">
        <v>30500</v>
      </c>
      <c r="H23" s="70">
        <v>43100</v>
      </c>
      <c r="I23" s="70">
        <v>41500</v>
      </c>
      <c r="J23" s="70">
        <v>40900</v>
      </c>
      <c r="K23" s="70">
        <v>42500</v>
      </c>
      <c r="L23" s="70">
        <v>36100</v>
      </c>
      <c r="M23" s="70">
        <v>32900</v>
      </c>
      <c r="N23" s="70">
        <v>46100</v>
      </c>
      <c r="O23" s="70">
        <v>35500</v>
      </c>
      <c r="P23" s="70">
        <v>33400</v>
      </c>
      <c r="Q23" s="70">
        <v>31200</v>
      </c>
      <c r="R23" s="70">
        <v>32900</v>
      </c>
      <c r="S23" s="70">
        <v>31200</v>
      </c>
      <c r="T23" s="70">
        <v>29600</v>
      </c>
      <c r="U23" s="70">
        <v>23700</v>
      </c>
      <c r="V23" s="70">
        <v>22200</v>
      </c>
    </row>
    <row r="24" spans="1:22" s="3" customFormat="1" ht="99.75" customHeight="1">
      <c r="A24" s="60" t="s">
        <v>61</v>
      </c>
      <c r="B24" s="61" t="s">
        <v>49</v>
      </c>
      <c r="C24" s="62">
        <v>12</v>
      </c>
      <c r="D24" s="70">
        <v>88700</v>
      </c>
      <c r="E24" s="70">
        <v>88700</v>
      </c>
      <c r="F24" s="70">
        <v>78600</v>
      </c>
      <c r="G24" s="70">
        <v>37800</v>
      </c>
      <c r="H24" s="70">
        <v>76900</v>
      </c>
      <c r="I24" s="70">
        <v>71900</v>
      </c>
      <c r="J24" s="70">
        <v>70200</v>
      </c>
      <c r="K24" s="70">
        <v>75200</v>
      </c>
      <c r="L24" s="70">
        <v>55100</v>
      </c>
      <c r="M24" s="70">
        <v>45100</v>
      </c>
      <c r="N24" s="70">
        <v>75200</v>
      </c>
      <c r="O24" s="70">
        <v>53500</v>
      </c>
      <c r="P24" s="70">
        <v>46700</v>
      </c>
      <c r="Q24" s="70">
        <v>40000</v>
      </c>
      <c r="R24" s="70">
        <v>45100</v>
      </c>
      <c r="S24" s="70">
        <v>40000</v>
      </c>
      <c r="T24" s="70">
        <v>34900</v>
      </c>
      <c r="U24" s="70">
        <v>21200</v>
      </c>
      <c r="V24" s="70">
        <v>16800</v>
      </c>
    </row>
    <row r="25" spans="1:22" s="3" customFormat="1" ht="117" customHeight="1">
      <c r="A25" s="60" t="s">
        <v>61</v>
      </c>
      <c r="B25" s="61" t="s">
        <v>62</v>
      </c>
      <c r="C25" s="62">
        <v>12</v>
      </c>
      <c r="D25" s="70">
        <v>98300</v>
      </c>
      <c r="E25" s="70">
        <v>101800</v>
      </c>
      <c r="F25" s="70">
        <v>88200</v>
      </c>
      <c r="G25" s="70">
        <v>47300</v>
      </c>
      <c r="H25" s="70">
        <v>86400</v>
      </c>
      <c r="I25" s="70">
        <v>81500</v>
      </c>
      <c r="J25" s="70">
        <v>79800</v>
      </c>
      <c r="K25" s="70">
        <v>84800</v>
      </c>
      <c r="L25" s="70">
        <v>64600</v>
      </c>
      <c r="M25" s="70">
        <v>54600</v>
      </c>
      <c r="N25" s="70">
        <v>88400</v>
      </c>
      <c r="O25" s="70">
        <v>63000</v>
      </c>
      <c r="P25" s="70">
        <v>56200</v>
      </c>
      <c r="Q25" s="70">
        <v>49500</v>
      </c>
      <c r="R25" s="70">
        <v>54600</v>
      </c>
      <c r="S25" s="70">
        <v>49500</v>
      </c>
      <c r="T25" s="70">
        <v>44500</v>
      </c>
      <c r="U25" s="70">
        <v>28300</v>
      </c>
      <c r="V25" s="70">
        <v>23900</v>
      </c>
    </row>
    <row r="26" spans="1:22" s="3" customFormat="1" ht="117" customHeight="1">
      <c r="A26" s="60" t="s">
        <v>63</v>
      </c>
      <c r="B26" s="61" t="s">
        <v>64</v>
      </c>
      <c r="C26" s="62">
        <v>6</v>
      </c>
      <c r="D26" s="70">
        <v>35700</v>
      </c>
      <c r="E26" s="70">
        <v>35700</v>
      </c>
      <c r="F26" s="70">
        <v>32100</v>
      </c>
      <c r="G26" s="70">
        <v>18000</v>
      </c>
      <c r="H26" s="70">
        <v>31600</v>
      </c>
      <c r="I26" s="70">
        <v>29900</v>
      </c>
      <c r="J26" s="70">
        <v>29300</v>
      </c>
      <c r="K26" s="70">
        <v>31100</v>
      </c>
      <c r="L26" s="70">
        <v>24100</v>
      </c>
      <c r="M26" s="70">
        <v>20600</v>
      </c>
      <c r="N26" s="70">
        <v>31100</v>
      </c>
      <c r="O26" s="70">
        <v>23500</v>
      </c>
      <c r="P26" s="70">
        <v>21200</v>
      </c>
      <c r="Q26" s="70">
        <v>18700</v>
      </c>
      <c r="R26" s="70">
        <v>20600</v>
      </c>
      <c r="S26" s="70">
        <v>18700</v>
      </c>
      <c r="T26" s="70">
        <v>17100</v>
      </c>
      <c r="U26" s="70">
        <v>10900</v>
      </c>
      <c r="V26" s="70">
        <v>9400</v>
      </c>
    </row>
    <row r="27" spans="1:22" s="3" customFormat="1" ht="117" customHeight="1">
      <c r="A27" s="60" t="s">
        <v>65</v>
      </c>
      <c r="B27" s="61" t="s">
        <v>49</v>
      </c>
      <c r="C27" s="62">
        <v>12</v>
      </c>
      <c r="D27" s="70">
        <v>86000</v>
      </c>
      <c r="E27" s="70">
        <v>86000</v>
      </c>
      <c r="F27" s="70">
        <v>75900</v>
      </c>
      <c r="G27" s="70">
        <v>35000</v>
      </c>
      <c r="H27" s="70">
        <v>74300</v>
      </c>
      <c r="I27" s="70">
        <v>69300</v>
      </c>
      <c r="J27" s="70">
        <v>67600</v>
      </c>
      <c r="K27" s="70">
        <v>72600</v>
      </c>
      <c r="L27" s="70">
        <v>52400</v>
      </c>
      <c r="M27" s="70">
        <v>42400</v>
      </c>
      <c r="N27" s="70">
        <v>72600</v>
      </c>
      <c r="O27" s="70">
        <v>50800</v>
      </c>
      <c r="P27" s="70">
        <v>44000</v>
      </c>
      <c r="Q27" s="70">
        <v>37400</v>
      </c>
      <c r="R27" s="70">
        <v>42400</v>
      </c>
      <c r="S27" s="70">
        <v>37400</v>
      </c>
      <c r="T27" s="70">
        <v>32200</v>
      </c>
      <c r="U27" s="70">
        <v>19700</v>
      </c>
      <c r="V27" s="70">
        <v>15000</v>
      </c>
    </row>
    <row r="28" spans="1:22" s="3" customFormat="1" ht="117" customHeight="1">
      <c r="A28" s="60" t="s">
        <v>65</v>
      </c>
      <c r="B28" s="61" t="s">
        <v>62</v>
      </c>
      <c r="C28" s="62">
        <v>12</v>
      </c>
      <c r="D28" s="70">
        <v>95600</v>
      </c>
      <c r="E28" s="70">
        <v>99100</v>
      </c>
      <c r="F28" s="70">
        <v>85500</v>
      </c>
      <c r="G28" s="70">
        <v>44600</v>
      </c>
      <c r="H28" s="70">
        <v>83800</v>
      </c>
      <c r="I28" s="70">
        <v>78800</v>
      </c>
      <c r="J28" s="70">
        <v>77100</v>
      </c>
      <c r="K28" s="70">
        <v>82100</v>
      </c>
      <c r="L28" s="70">
        <v>62000</v>
      </c>
      <c r="M28" s="70">
        <v>52000</v>
      </c>
      <c r="N28" s="70">
        <v>85700</v>
      </c>
      <c r="O28" s="70">
        <v>60400</v>
      </c>
      <c r="P28" s="70">
        <v>53600</v>
      </c>
      <c r="Q28" s="70">
        <v>46900</v>
      </c>
      <c r="R28" s="70">
        <v>52000</v>
      </c>
      <c r="S28" s="70">
        <v>46900</v>
      </c>
      <c r="T28" s="70">
        <v>41800</v>
      </c>
      <c r="U28" s="70">
        <v>26800</v>
      </c>
      <c r="V28" s="70">
        <v>22200</v>
      </c>
    </row>
    <row r="29" spans="1:22" s="3" customFormat="1" ht="117" customHeight="1">
      <c r="A29" s="60" t="s">
        <v>66</v>
      </c>
      <c r="B29" s="61" t="s">
        <v>67</v>
      </c>
      <c r="C29" s="62">
        <v>10</v>
      </c>
      <c r="D29" s="70">
        <v>66100</v>
      </c>
      <c r="E29" s="70">
        <v>66100</v>
      </c>
      <c r="F29" s="70">
        <v>58500</v>
      </c>
      <c r="G29" s="70">
        <v>27700</v>
      </c>
      <c r="H29" s="70">
        <v>57200</v>
      </c>
      <c r="I29" s="70">
        <v>53400</v>
      </c>
      <c r="J29" s="70">
        <v>52100</v>
      </c>
      <c r="K29" s="70">
        <v>55900</v>
      </c>
      <c r="L29" s="70">
        <v>40800</v>
      </c>
      <c r="M29" s="70">
        <v>33200</v>
      </c>
      <c r="N29" s="70">
        <v>55900</v>
      </c>
      <c r="O29" s="70">
        <v>39600</v>
      </c>
      <c r="P29" s="70">
        <v>34500</v>
      </c>
      <c r="Q29" s="70">
        <v>29500</v>
      </c>
      <c r="R29" s="70">
        <v>33200</v>
      </c>
      <c r="S29" s="70">
        <v>29500</v>
      </c>
      <c r="T29" s="70">
        <v>25600</v>
      </c>
      <c r="U29" s="70">
        <v>15500</v>
      </c>
      <c r="V29" s="70">
        <v>11900</v>
      </c>
    </row>
    <row r="30" spans="1:22" s="3" customFormat="1" ht="117" customHeight="1">
      <c r="A30" s="60" t="s">
        <v>70</v>
      </c>
      <c r="B30" s="61" t="s">
        <v>67</v>
      </c>
      <c r="C30" s="62">
        <v>9</v>
      </c>
      <c r="D30" s="70">
        <v>64500</v>
      </c>
      <c r="E30" s="70">
        <v>64500</v>
      </c>
      <c r="F30" s="70">
        <v>57500</v>
      </c>
      <c r="G30" s="70">
        <v>29100</v>
      </c>
      <c r="H30" s="70">
        <v>56300</v>
      </c>
      <c r="I30" s="70">
        <v>52800</v>
      </c>
      <c r="J30" s="70">
        <v>51700</v>
      </c>
      <c r="K30" s="70">
        <v>55200</v>
      </c>
      <c r="L30" s="70">
        <v>41200</v>
      </c>
      <c r="M30" s="70">
        <v>34200</v>
      </c>
      <c r="N30" s="70">
        <v>55200</v>
      </c>
      <c r="O30" s="70">
        <v>40000</v>
      </c>
      <c r="P30" s="70">
        <v>35300</v>
      </c>
      <c r="Q30" s="70">
        <v>30800</v>
      </c>
      <c r="R30" s="70">
        <v>34200</v>
      </c>
      <c r="S30" s="70">
        <v>30800</v>
      </c>
      <c r="T30" s="70">
        <v>27300</v>
      </c>
      <c r="U30" s="70">
        <v>16400</v>
      </c>
      <c r="V30" s="70">
        <v>13200</v>
      </c>
    </row>
    <row r="31" spans="1:22" s="3" customFormat="1" ht="117" customHeight="1">
      <c r="A31" s="60" t="s">
        <v>71</v>
      </c>
      <c r="B31" s="61" t="s">
        <v>49</v>
      </c>
      <c r="C31" s="62">
        <v>12</v>
      </c>
      <c r="D31" s="70">
        <v>83700</v>
      </c>
      <c r="E31" s="70">
        <v>83700</v>
      </c>
      <c r="F31" s="70">
        <v>74100</v>
      </c>
      <c r="G31" s="70">
        <v>34800</v>
      </c>
      <c r="H31" s="70">
        <v>72400</v>
      </c>
      <c r="I31" s="70">
        <v>67600</v>
      </c>
      <c r="J31" s="70">
        <v>66000</v>
      </c>
      <c r="K31" s="70">
        <v>70900</v>
      </c>
      <c r="L31" s="70">
        <v>51500</v>
      </c>
      <c r="M31" s="70">
        <v>41800</v>
      </c>
      <c r="N31" s="70">
        <v>70900</v>
      </c>
      <c r="O31" s="70">
        <v>49900</v>
      </c>
      <c r="P31" s="70">
        <v>43500</v>
      </c>
      <c r="Q31" s="70">
        <v>36900</v>
      </c>
      <c r="R31" s="70">
        <v>41800</v>
      </c>
      <c r="S31" s="70">
        <v>36900</v>
      </c>
      <c r="T31" s="70">
        <v>32100</v>
      </c>
      <c r="U31" s="70">
        <v>19700</v>
      </c>
      <c r="V31" s="70">
        <v>15200</v>
      </c>
    </row>
    <row r="32" spans="1:22" s="3" customFormat="1" ht="117" customHeight="1">
      <c r="A32" s="60" t="s">
        <v>71</v>
      </c>
      <c r="B32" s="61" t="s">
        <v>62</v>
      </c>
      <c r="C32" s="62">
        <v>12</v>
      </c>
      <c r="D32" s="70">
        <v>93200</v>
      </c>
      <c r="E32" s="70">
        <v>96800</v>
      </c>
      <c r="F32" s="70">
        <v>83600</v>
      </c>
      <c r="G32" s="70">
        <v>44400</v>
      </c>
      <c r="H32" s="70">
        <v>82000</v>
      </c>
      <c r="I32" s="70">
        <v>77100</v>
      </c>
      <c r="J32" s="70">
        <v>75500</v>
      </c>
      <c r="K32" s="70">
        <v>80400</v>
      </c>
      <c r="L32" s="70">
        <v>61000</v>
      </c>
      <c r="M32" s="70">
        <v>51400</v>
      </c>
      <c r="N32" s="70">
        <v>83900</v>
      </c>
      <c r="O32" s="70">
        <v>59400</v>
      </c>
      <c r="P32" s="70">
        <v>53000</v>
      </c>
      <c r="Q32" s="70">
        <v>46500</v>
      </c>
      <c r="R32" s="70">
        <v>51400</v>
      </c>
      <c r="S32" s="70">
        <v>46500</v>
      </c>
      <c r="T32" s="70">
        <v>41700</v>
      </c>
      <c r="U32" s="70">
        <v>26900</v>
      </c>
      <c r="V32" s="70">
        <v>22500</v>
      </c>
    </row>
    <row r="33" spans="1:22" s="3" customFormat="1" ht="117" customHeight="1">
      <c r="A33" s="60" t="s">
        <v>72</v>
      </c>
      <c r="B33" s="64" t="s">
        <v>73</v>
      </c>
      <c r="C33" s="65">
        <v>8</v>
      </c>
      <c r="D33" s="70">
        <v>48100</v>
      </c>
      <c r="E33" s="70">
        <v>48100</v>
      </c>
      <c r="F33" s="70">
        <v>43500</v>
      </c>
      <c r="G33" s="70">
        <v>25300</v>
      </c>
      <c r="H33" s="70">
        <v>42800</v>
      </c>
      <c r="I33" s="70">
        <v>40600</v>
      </c>
      <c r="J33" s="70">
        <v>39800</v>
      </c>
      <c r="K33" s="70">
        <v>42100</v>
      </c>
      <c r="L33" s="70">
        <v>33100</v>
      </c>
      <c r="M33" s="70">
        <v>28600</v>
      </c>
      <c r="N33" s="70">
        <v>42100</v>
      </c>
      <c r="O33" s="70">
        <v>32300</v>
      </c>
      <c r="P33" s="70">
        <v>29400</v>
      </c>
      <c r="Q33" s="70">
        <v>26400</v>
      </c>
      <c r="R33" s="70">
        <v>28600</v>
      </c>
      <c r="S33" s="70">
        <v>26400</v>
      </c>
      <c r="T33" s="70">
        <v>24200</v>
      </c>
      <c r="U33" s="70">
        <v>16200</v>
      </c>
      <c r="V33" s="70">
        <v>14100</v>
      </c>
    </row>
    <row r="34" spans="1:22" s="3" customFormat="1" ht="117" customHeight="1">
      <c r="A34" s="66" t="s">
        <v>74</v>
      </c>
      <c r="B34" s="64" t="s">
        <v>75</v>
      </c>
      <c r="C34" s="65">
        <v>9</v>
      </c>
      <c r="D34" s="70">
        <v>54000</v>
      </c>
      <c r="E34" s="70">
        <v>54000</v>
      </c>
      <c r="F34" s="70">
        <v>48300</v>
      </c>
      <c r="G34" s="70">
        <v>25300</v>
      </c>
      <c r="H34" s="70">
        <v>47300</v>
      </c>
      <c r="I34" s="70">
        <v>44600</v>
      </c>
      <c r="J34" s="70">
        <v>43600</v>
      </c>
      <c r="K34" s="70">
        <v>46500</v>
      </c>
      <c r="L34" s="70">
        <v>35100</v>
      </c>
      <c r="M34" s="70">
        <v>29500</v>
      </c>
      <c r="N34" s="70">
        <v>46500</v>
      </c>
      <c r="O34" s="70">
        <v>34300</v>
      </c>
      <c r="P34" s="70">
        <v>30500</v>
      </c>
      <c r="Q34" s="70">
        <v>26800</v>
      </c>
      <c r="R34" s="70">
        <v>29500</v>
      </c>
      <c r="S34" s="70">
        <v>26800</v>
      </c>
      <c r="T34" s="70">
        <v>23900</v>
      </c>
      <c r="U34" s="70">
        <v>14800</v>
      </c>
      <c r="V34" s="70">
        <v>12300</v>
      </c>
    </row>
    <row r="35" spans="1:22" s="3" customFormat="1" ht="117" customHeight="1" thickBot="1">
      <c r="A35" s="66" t="s">
        <v>76</v>
      </c>
      <c r="B35" s="64" t="s">
        <v>77</v>
      </c>
      <c r="C35" s="65">
        <v>5</v>
      </c>
      <c r="D35" s="70">
        <v>17300</v>
      </c>
      <c r="E35" s="70">
        <v>17300</v>
      </c>
      <c r="F35" s="70">
        <v>15800</v>
      </c>
      <c r="G35" s="70">
        <v>9600</v>
      </c>
      <c r="H35" s="70">
        <v>15500</v>
      </c>
      <c r="I35" s="70">
        <v>14700</v>
      </c>
      <c r="J35" s="70">
        <v>14500</v>
      </c>
      <c r="K35" s="70">
        <v>15200</v>
      </c>
      <c r="L35" s="70">
        <v>12200</v>
      </c>
      <c r="M35" s="70">
        <v>10700</v>
      </c>
      <c r="N35" s="70">
        <v>15200</v>
      </c>
      <c r="O35" s="70">
        <v>11900</v>
      </c>
      <c r="P35" s="70">
        <v>10900</v>
      </c>
      <c r="Q35" s="70">
        <v>10000</v>
      </c>
      <c r="R35" s="70">
        <v>10700</v>
      </c>
      <c r="S35" s="70">
        <v>10000</v>
      </c>
      <c r="T35" s="70">
        <v>9200</v>
      </c>
      <c r="U35" s="70">
        <v>6000</v>
      </c>
      <c r="V35" s="70">
        <v>5200</v>
      </c>
    </row>
    <row r="36" spans="1:22" s="69" customFormat="1" ht="89.25" customHeight="1" hidden="1">
      <c r="A36" s="19" t="s">
        <v>39</v>
      </c>
      <c r="B36" s="20" t="s">
        <v>40</v>
      </c>
      <c r="C36" s="21">
        <v>9</v>
      </c>
      <c r="D36" s="68">
        <f>ROUND(D63*1.03,-2)</f>
        <v>45900</v>
      </c>
      <c r="E36" s="68">
        <f aca="true" t="shared" si="0" ref="E36:V36">ROUND(E63*1.03,-2)</f>
        <v>45900</v>
      </c>
      <c r="F36" s="68">
        <f t="shared" si="0"/>
        <v>41300</v>
      </c>
      <c r="G36" s="68">
        <f t="shared" si="0"/>
        <v>22200</v>
      </c>
      <c r="H36" s="68">
        <f t="shared" si="0"/>
        <v>40500</v>
      </c>
      <c r="I36" s="68">
        <f t="shared" si="0"/>
        <v>38200</v>
      </c>
      <c r="J36" s="68">
        <f t="shared" si="0"/>
        <v>37400</v>
      </c>
      <c r="K36" s="68">
        <f t="shared" si="0"/>
        <v>39800</v>
      </c>
      <c r="L36" s="68">
        <f t="shared" si="0"/>
        <v>30300</v>
      </c>
      <c r="M36" s="68">
        <f t="shared" si="0"/>
        <v>25600</v>
      </c>
      <c r="N36" s="68">
        <f t="shared" si="0"/>
        <v>39800</v>
      </c>
      <c r="O36" s="68">
        <f t="shared" si="0"/>
        <v>29600</v>
      </c>
      <c r="P36" s="68">
        <f t="shared" si="0"/>
        <v>26500</v>
      </c>
      <c r="Q36" s="68">
        <f t="shared" si="0"/>
        <v>23300</v>
      </c>
      <c r="R36" s="68">
        <f t="shared" si="0"/>
        <v>25600</v>
      </c>
      <c r="S36" s="68">
        <f t="shared" si="0"/>
        <v>23300</v>
      </c>
      <c r="T36" s="68">
        <f t="shared" si="0"/>
        <v>20900</v>
      </c>
      <c r="U36" s="68">
        <f t="shared" si="0"/>
        <v>13500</v>
      </c>
      <c r="V36" s="68">
        <f t="shared" si="0"/>
        <v>11300</v>
      </c>
    </row>
    <row r="37" spans="1:22" s="69" customFormat="1" ht="89.25" customHeight="1" hidden="1">
      <c r="A37" s="19" t="s">
        <v>41</v>
      </c>
      <c r="B37" s="20" t="s">
        <v>42</v>
      </c>
      <c r="C37" s="21">
        <v>13</v>
      </c>
      <c r="D37" s="68">
        <f aca="true" t="shared" si="1" ref="D37:V49">ROUND(D64*1.03,-2)</f>
        <v>68800</v>
      </c>
      <c r="E37" s="68">
        <f t="shared" si="1"/>
        <v>68800</v>
      </c>
      <c r="F37" s="68">
        <f t="shared" si="1"/>
        <v>61400</v>
      </c>
      <c r="G37" s="68">
        <f t="shared" si="1"/>
        <v>31300</v>
      </c>
      <c r="H37" s="68">
        <f t="shared" si="1"/>
        <v>60200</v>
      </c>
      <c r="I37" s="68">
        <f t="shared" si="1"/>
        <v>56400</v>
      </c>
      <c r="J37" s="68">
        <f t="shared" si="1"/>
        <v>55200</v>
      </c>
      <c r="K37" s="68">
        <f t="shared" si="1"/>
        <v>58900</v>
      </c>
      <c r="L37" s="68">
        <f t="shared" si="1"/>
        <v>44100</v>
      </c>
      <c r="M37" s="68">
        <f t="shared" si="1"/>
        <v>36700</v>
      </c>
      <c r="N37" s="68">
        <f t="shared" si="1"/>
        <v>58900</v>
      </c>
      <c r="O37" s="68">
        <f t="shared" si="1"/>
        <v>43000</v>
      </c>
      <c r="P37" s="68">
        <f t="shared" si="1"/>
        <v>38000</v>
      </c>
      <c r="Q37" s="68">
        <f t="shared" si="1"/>
        <v>33100</v>
      </c>
      <c r="R37" s="68">
        <f t="shared" si="1"/>
        <v>36700</v>
      </c>
      <c r="S37" s="68">
        <f t="shared" si="1"/>
        <v>33100</v>
      </c>
      <c r="T37" s="68">
        <f t="shared" si="1"/>
        <v>29400</v>
      </c>
      <c r="U37" s="68">
        <f t="shared" si="1"/>
        <v>19200</v>
      </c>
      <c r="V37" s="68">
        <f t="shared" si="1"/>
        <v>15700</v>
      </c>
    </row>
    <row r="38" spans="1:22" s="69" customFormat="1" ht="89.25" customHeight="1" hidden="1">
      <c r="A38" s="19" t="s">
        <v>41</v>
      </c>
      <c r="B38" s="20" t="s">
        <v>43</v>
      </c>
      <c r="C38" s="21">
        <v>13</v>
      </c>
      <c r="D38" s="68">
        <f t="shared" si="1"/>
        <v>78100</v>
      </c>
      <c r="E38" s="68">
        <f t="shared" si="1"/>
        <v>81500</v>
      </c>
      <c r="F38" s="68">
        <f t="shared" si="1"/>
        <v>70700</v>
      </c>
      <c r="G38" s="68">
        <f t="shared" si="1"/>
        <v>40600</v>
      </c>
      <c r="H38" s="68">
        <f t="shared" si="1"/>
        <v>69400</v>
      </c>
      <c r="I38" s="68">
        <f t="shared" si="1"/>
        <v>65700</v>
      </c>
      <c r="J38" s="68">
        <f t="shared" si="1"/>
        <v>64500</v>
      </c>
      <c r="K38" s="68">
        <f t="shared" si="1"/>
        <v>68200</v>
      </c>
      <c r="L38" s="68">
        <f t="shared" si="1"/>
        <v>53400</v>
      </c>
      <c r="M38" s="68">
        <f t="shared" si="1"/>
        <v>45900</v>
      </c>
      <c r="N38" s="68">
        <f t="shared" si="1"/>
        <v>71700</v>
      </c>
      <c r="O38" s="68">
        <f t="shared" si="1"/>
        <v>52200</v>
      </c>
      <c r="P38" s="68">
        <f t="shared" si="1"/>
        <v>47300</v>
      </c>
      <c r="Q38" s="68">
        <f t="shared" si="1"/>
        <v>42300</v>
      </c>
      <c r="R38" s="68">
        <f t="shared" si="1"/>
        <v>45900</v>
      </c>
      <c r="S38" s="68">
        <f t="shared" si="1"/>
        <v>42300</v>
      </c>
      <c r="T38" s="68">
        <f t="shared" si="1"/>
        <v>38600</v>
      </c>
      <c r="U38" s="68">
        <f t="shared" si="1"/>
        <v>26200</v>
      </c>
      <c r="V38" s="68">
        <f t="shared" si="1"/>
        <v>22700</v>
      </c>
    </row>
    <row r="39" spans="1:22" s="69" customFormat="1" ht="89.25" customHeight="1" hidden="1">
      <c r="A39" s="19" t="s">
        <v>44</v>
      </c>
      <c r="B39" s="20" t="s">
        <v>45</v>
      </c>
      <c r="C39" s="21">
        <v>8</v>
      </c>
      <c r="D39" s="68">
        <f t="shared" si="1"/>
        <v>39800</v>
      </c>
      <c r="E39" s="68">
        <f t="shared" si="1"/>
        <v>39800</v>
      </c>
      <c r="F39" s="68">
        <f t="shared" si="1"/>
        <v>35800</v>
      </c>
      <c r="G39" s="68">
        <f t="shared" si="1"/>
        <v>20000</v>
      </c>
      <c r="H39" s="68">
        <f t="shared" si="1"/>
        <v>35200</v>
      </c>
      <c r="I39" s="68">
        <f t="shared" si="1"/>
        <v>33300</v>
      </c>
      <c r="J39" s="68">
        <f t="shared" si="1"/>
        <v>32700</v>
      </c>
      <c r="K39" s="68">
        <f t="shared" si="1"/>
        <v>34600</v>
      </c>
      <c r="L39" s="68">
        <f t="shared" si="1"/>
        <v>26800</v>
      </c>
      <c r="M39" s="68">
        <f t="shared" si="1"/>
        <v>22800</v>
      </c>
      <c r="N39" s="68">
        <f t="shared" si="1"/>
        <v>34600</v>
      </c>
      <c r="O39" s="68">
        <f t="shared" si="1"/>
        <v>26200</v>
      </c>
      <c r="P39" s="68">
        <f t="shared" si="1"/>
        <v>23500</v>
      </c>
      <c r="Q39" s="68">
        <f t="shared" si="1"/>
        <v>20900</v>
      </c>
      <c r="R39" s="68">
        <f t="shared" si="1"/>
        <v>22800</v>
      </c>
      <c r="S39" s="68">
        <f t="shared" si="1"/>
        <v>20900</v>
      </c>
      <c r="T39" s="68">
        <f t="shared" si="1"/>
        <v>19000</v>
      </c>
      <c r="U39" s="68">
        <f t="shared" si="1"/>
        <v>12400</v>
      </c>
      <c r="V39" s="68">
        <f t="shared" si="1"/>
        <v>10500</v>
      </c>
    </row>
    <row r="40" spans="1:22" s="69" customFormat="1" ht="89.25" customHeight="1" hidden="1">
      <c r="A40" s="19" t="s">
        <v>46</v>
      </c>
      <c r="B40" s="20" t="s">
        <v>47</v>
      </c>
      <c r="C40" s="21">
        <v>8</v>
      </c>
      <c r="D40" s="68">
        <f t="shared" si="1"/>
        <v>40200</v>
      </c>
      <c r="E40" s="68">
        <f t="shared" si="1"/>
        <v>43700</v>
      </c>
      <c r="F40" s="68">
        <f t="shared" si="1"/>
        <v>37800</v>
      </c>
      <c r="G40" s="68">
        <f t="shared" si="1"/>
        <v>28300</v>
      </c>
      <c r="H40" s="68">
        <f t="shared" si="1"/>
        <v>37400</v>
      </c>
      <c r="I40" s="68">
        <f t="shared" si="1"/>
        <v>36300</v>
      </c>
      <c r="J40" s="68">
        <f t="shared" si="1"/>
        <v>35800</v>
      </c>
      <c r="K40" s="68">
        <f t="shared" si="1"/>
        <v>37000</v>
      </c>
      <c r="L40" s="68">
        <f t="shared" si="1"/>
        <v>32300</v>
      </c>
      <c r="M40" s="68">
        <f t="shared" si="1"/>
        <v>30000</v>
      </c>
      <c r="N40" s="68">
        <f t="shared" si="1"/>
        <v>40500</v>
      </c>
      <c r="O40" s="68">
        <f t="shared" si="1"/>
        <v>31900</v>
      </c>
      <c r="P40" s="68">
        <f t="shared" si="1"/>
        <v>30400</v>
      </c>
      <c r="Q40" s="68">
        <f t="shared" si="1"/>
        <v>28800</v>
      </c>
      <c r="R40" s="68">
        <f t="shared" si="1"/>
        <v>30000</v>
      </c>
      <c r="S40" s="68">
        <f t="shared" si="1"/>
        <v>28800</v>
      </c>
      <c r="T40" s="68">
        <f t="shared" si="1"/>
        <v>27600</v>
      </c>
      <c r="U40" s="68">
        <f t="shared" si="1"/>
        <v>20300</v>
      </c>
      <c r="V40" s="68">
        <f t="shared" si="1"/>
        <v>19200</v>
      </c>
    </row>
    <row r="41" spans="1:22" s="69" customFormat="1" ht="89.25" customHeight="1" hidden="1">
      <c r="A41" s="19" t="s">
        <v>48</v>
      </c>
      <c r="B41" s="20" t="s">
        <v>49</v>
      </c>
      <c r="C41" s="21">
        <v>12</v>
      </c>
      <c r="D41" s="68">
        <f t="shared" si="1"/>
        <v>72100</v>
      </c>
      <c r="E41" s="68">
        <f t="shared" si="1"/>
        <v>72100</v>
      </c>
      <c r="F41" s="68">
        <f t="shared" si="1"/>
        <v>64400</v>
      </c>
      <c r="G41" s="68">
        <f t="shared" si="1"/>
        <v>32500</v>
      </c>
      <c r="H41" s="68">
        <f t="shared" si="1"/>
        <v>63000</v>
      </c>
      <c r="I41" s="68">
        <f t="shared" si="1"/>
        <v>59100</v>
      </c>
      <c r="J41" s="68">
        <f t="shared" si="1"/>
        <v>57900</v>
      </c>
      <c r="K41" s="68">
        <f t="shared" si="1"/>
        <v>61700</v>
      </c>
      <c r="L41" s="68">
        <f t="shared" si="1"/>
        <v>46000</v>
      </c>
      <c r="M41" s="68">
        <f t="shared" si="1"/>
        <v>38300</v>
      </c>
      <c r="N41" s="68">
        <f t="shared" si="1"/>
        <v>61700</v>
      </c>
      <c r="O41" s="68">
        <f t="shared" si="1"/>
        <v>44800</v>
      </c>
      <c r="P41" s="68">
        <f t="shared" si="1"/>
        <v>39600</v>
      </c>
      <c r="Q41" s="68">
        <f t="shared" si="1"/>
        <v>34300</v>
      </c>
      <c r="R41" s="68">
        <f t="shared" si="1"/>
        <v>38300</v>
      </c>
      <c r="S41" s="68">
        <f t="shared" si="1"/>
        <v>34300</v>
      </c>
      <c r="T41" s="68">
        <f t="shared" si="1"/>
        <v>30400</v>
      </c>
      <c r="U41" s="68">
        <f t="shared" si="1"/>
        <v>19200</v>
      </c>
      <c r="V41" s="68">
        <f t="shared" si="1"/>
        <v>15600</v>
      </c>
    </row>
    <row r="42" spans="1:22" s="69" customFormat="1" ht="89.25" customHeight="1" hidden="1">
      <c r="A42" s="19" t="s">
        <v>48</v>
      </c>
      <c r="B42" s="20" t="s">
        <v>50</v>
      </c>
      <c r="C42" s="21">
        <v>12</v>
      </c>
      <c r="D42" s="68">
        <f t="shared" si="1"/>
        <v>68200</v>
      </c>
      <c r="E42" s="68">
        <f t="shared" si="1"/>
        <v>68200</v>
      </c>
      <c r="F42" s="68">
        <f t="shared" si="1"/>
        <v>62800</v>
      </c>
      <c r="G42" s="68">
        <f t="shared" si="1"/>
        <v>41700</v>
      </c>
      <c r="H42" s="68">
        <f t="shared" si="1"/>
        <v>62000</v>
      </c>
      <c r="I42" s="68">
        <f t="shared" si="1"/>
        <v>59400</v>
      </c>
      <c r="J42" s="68">
        <f t="shared" si="1"/>
        <v>58500</v>
      </c>
      <c r="K42" s="68">
        <f t="shared" si="1"/>
        <v>61200</v>
      </c>
      <c r="L42" s="68">
        <f t="shared" si="1"/>
        <v>50700</v>
      </c>
      <c r="M42" s="68">
        <f t="shared" si="1"/>
        <v>45500</v>
      </c>
      <c r="N42" s="68">
        <f t="shared" si="1"/>
        <v>61200</v>
      </c>
      <c r="O42" s="68">
        <f t="shared" si="1"/>
        <v>49900</v>
      </c>
      <c r="P42" s="68">
        <f t="shared" si="1"/>
        <v>46400</v>
      </c>
      <c r="Q42" s="68">
        <f t="shared" si="1"/>
        <v>43000</v>
      </c>
      <c r="R42" s="68">
        <f t="shared" si="1"/>
        <v>45500</v>
      </c>
      <c r="S42" s="68">
        <f t="shared" si="1"/>
        <v>43000</v>
      </c>
      <c r="T42" s="68">
        <f t="shared" si="1"/>
        <v>40400</v>
      </c>
      <c r="U42" s="68">
        <f t="shared" si="1"/>
        <v>31600</v>
      </c>
      <c r="V42" s="68">
        <f t="shared" si="1"/>
        <v>29300</v>
      </c>
    </row>
    <row r="43" spans="1:22" s="69" customFormat="1" ht="89.25" customHeight="1" hidden="1">
      <c r="A43" s="19" t="s">
        <v>51</v>
      </c>
      <c r="B43" s="20" t="s">
        <v>52</v>
      </c>
      <c r="C43" s="21">
        <v>10</v>
      </c>
      <c r="D43" s="68">
        <f t="shared" si="1"/>
        <v>59500</v>
      </c>
      <c r="E43" s="68">
        <f t="shared" si="1"/>
        <v>59500</v>
      </c>
      <c r="F43" s="68">
        <f t="shared" si="1"/>
        <v>53400</v>
      </c>
      <c r="G43" s="68">
        <f t="shared" si="1"/>
        <v>28600</v>
      </c>
      <c r="H43" s="68">
        <f t="shared" si="1"/>
        <v>52400</v>
      </c>
      <c r="I43" s="68">
        <f t="shared" si="1"/>
        <v>49300</v>
      </c>
      <c r="J43" s="68">
        <f t="shared" si="1"/>
        <v>48300</v>
      </c>
      <c r="K43" s="68">
        <f t="shared" si="1"/>
        <v>51400</v>
      </c>
      <c r="L43" s="68">
        <f t="shared" si="1"/>
        <v>39200</v>
      </c>
      <c r="M43" s="68">
        <f t="shared" si="1"/>
        <v>33100</v>
      </c>
      <c r="N43" s="68">
        <f t="shared" si="1"/>
        <v>51400</v>
      </c>
      <c r="O43" s="68">
        <f t="shared" si="1"/>
        <v>38200</v>
      </c>
      <c r="P43" s="68">
        <f t="shared" si="1"/>
        <v>34100</v>
      </c>
      <c r="Q43" s="68">
        <f t="shared" si="1"/>
        <v>30100</v>
      </c>
      <c r="R43" s="68">
        <f t="shared" si="1"/>
        <v>33100</v>
      </c>
      <c r="S43" s="68">
        <f t="shared" si="1"/>
        <v>30100</v>
      </c>
      <c r="T43" s="68">
        <f t="shared" si="1"/>
        <v>27100</v>
      </c>
      <c r="U43" s="68">
        <f t="shared" si="1"/>
        <v>18200</v>
      </c>
      <c r="V43" s="68">
        <f t="shared" si="1"/>
        <v>15300</v>
      </c>
    </row>
    <row r="44" spans="1:22" s="69" customFormat="1" ht="89.25" customHeight="1" hidden="1">
      <c r="A44" s="19" t="s">
        <v>51</v>
      </c>
      <c r="B44" s="20" t="s">
        <v>53</v>
      </c>
      <c r="C44" s="21">
        <v>10</v>
      </c>
      <c r="D44" s="68">
        <f t="shared" si="1"/>
        <v>59200</v>
      </c>
      <c r="E44" s="68">
        <f t="shared" si="1"/>
        <v>59200</v>
      </c>
      <c r="F44" s="68">
        <f t="shared" si="1"/>
        <v>53100</v>
      </c>
      <c r="G44" s="68">
        <f t="shared" si="1"/>
        <v>28400</v>
      </c>
      <c r="H44" s="68">
        <f t="shared" si="1"/>
        <v>52100</v>
      </c>
      <c r="I44" s="68">
        <f t="shared" si="1"/>
        <v>49100</v>
      </c>
      <c r="J44" s="68">
        <f t="shared" si="1"/>
        <v>48100</v>
      </c>
      <c r="K44" s="68">
        <f t="shared" si="1"/>
        <v>51200</v>
      </c>
      <c r="L44" s="68">
        <f t="shared" si="1"/>
        <v>38900</v>
      </c>
      <c r="M44" s="68">
        <f t="shared" si="1"/>
        <v>33000</v>
      </c>
      <c r="N44" s="68">
        <f t="shared" si="1"/>
        <v>51200</v>
      </c>
      <c r="O44" s="68">
        <f t="shared" si="1"/>
        <v>37900</v>
      </c>
      <c r="P44" s="68">
        <f t="shared" si="1"/>
        <v>33900</v>
      </c>
      <c r="Q44" s="68">
        <f t="shared" si="1"/>
        <v>29900</v>
      </c>
      <c r="R44" s="68">
        <f t="shared" si="1"/>
        <v>33000</v>
      </c>
      <c r="S44" s="68">
        <f t="shared" si="1"/>
        <v>29900</v>
      </c>
      <c r="T44" s="68">
        <f t="shared" si="1"/>
        <v>26800</v>
      </c>
      <c r="U44" s="68">
        <f t="shared" si="1"/>
        <v>18000</v>
      </c>
      <c r="V44" s="68">
        <f t="shared" si="1"/>
        <v>15200</v>
      </c>
    </row>
    <row r="45" spans="1:22" s="69" customFormat="1" ht="89.25" customHeight="1" hidden="1">
      <c r="A45" s="19" t="s">
        <v>51</v>
      </c>
      <c r="B45" s="20" t="s">
        <v>54</v>
      </c>
      <c r="C45" s="21">
        <v>10</v>
      </c>
      <c r="D45" s="68">
        <f t="shared" si="1"/>
        <v>53300</v>
      </c>
      <c r="E45" s="68">
        <f t="shared" si="1"/>
        <v>55000</v>
      </c>
      <c r="F45" s="68">
        <f t="shared" si="1"/>
        <v>48800</v>
      </c>
      <c r="G45" s="68">
        <f t="shared" si="1"/>
        <v>31200</v>
      </c>
      <c r="H45" s="68">
        <f t="shared" si="1"/>
        <v>48100</v>
      </c>
      <c r="I45" s="68">
        <f t="shared" si="1"/>
        <v>45900</v>
      </c>
      <c r="J45" s="68">
        <f t="shared" si="1"/>
        <v>45200</v>
      </c>
      <c r="K45" s="68">
        <f t="shared" si="1"/>
        <v>47500</v>
      </c>
      <c r="L45" s="68">
        <f t="shared" si="1"/>
        <v>38700</v>
      </c>
      <c r="M45" s="68">
        <f t="shared" si="1"/>
        <v>34400</v>
      </c>
      <c r="N45" s="68">
        <f t="shared" si="1"/>
        <v>49100</v>
      </c>
      <c r="O45" s="68">
        <f t="shared" si="1"/>
        <v>38000</v>
      </c>
      <c r="P45" s="68">
        <f t="shared" si="1"/>
        <v>35100</v>
      </c>
      <c r="Q45" s="68">
        <f t="shared" si="1"/>
        <v>32100</v>
      </c>
      <c r="R45" s="68">
        <f t="shared" si="1"/>
        <v>34400</v>
      </c>
      <c r="S45" s="68">
        <f t="shared" si="1"/>
        <v>32100</v>
      </c>
      <c r="T45" s="68">
        <f t="shared" si="1"/>
        <v>30100</v>
      </c>
      <c r="U45" s="68">
        <f t="shared" si="1"/>
        <v>23000</v>
      </c>
      <c r="V45" s="68">
        <f t="shared" si="1"/>
        <v>20900</v>
      </c>
    </row>
    <row r="46" spans="1:22" s="69" customFormat="1" ht="89.25" customHeight="1" hidden="1">
      <c r="A46" s="19" t="s">
        <v>51</v>
      </c>
      <c r="B46" s="20" t="s">
        <v>55</v>
      </c>
      <c r="C46" s="21">
        <v>10</v>
      </c>
      <c r="D46" s="68">
        <f t="shared" si="1"/>
        <v>53800</v>
      </c>
      <c r="E46" s="68">
        <f t="shared" si="1"/>
        <v>53800</v>
      </c>
      <c r="F46" s="68">
        <f t="shared" si="1"/>
        <v>49400</v>
      </c>
      <c r="G46" s="68">
        <f t="shared" si="1"/>
        <v>31800</v>
      </c>
      <c r="H46" s="68">
        <f t="shared" si="1"/>
        <v>48700</v>
      </c>
      <c r="I46" s="68">
        <f t="shared" si="1"/>
        <v>46600</v>
      </c>
      <c r="J46" s="68">
        <f t="shared" si="1"/>
        <v>45800</v>
      </c>
      <c r="K46" s="68">
        <f t="shared" si="1"/>
        <v>48000</v>
      </c>
      <c r="L46" s="68">
        <f t="shared" si="1"/>
        <v>39300</v>
      </c>
      <c r="M46" s="68">
        <f t="shared" si="1"/>
        <v>34900</v>
      </c>
      <c r="N46" s="68">
        <f t="shared" si="1"/>
        <v>48000</v>
      </c>
      <c r="O46" s="68">
        <f t="shared" si="1"/>
        <v>38500</v>
      </c>
      <c r="P46" s="68">
        <f t="shared" si="1"/>
        <v>35700</v>
      </c>
      <c r="Q46" s="68">
        <f t="shared" si="1"/>
        <v>32900</v>
      </c>
      <c r="R46" s="68">
        <f t="shared" si="1"/>
        <v>34900</v>
      </c>
      <c r="S46" s="68">
        <f t="shared" si="1"/>
        <v>32900</v>
      </c>
      <c r="T46" s="68">
        <f t="shared" si="1"/>
        <v>30600</v>
      </c>
      <c r="U46" s="68">
        <f t="shared" si="1"/>
        <v>23600</v>
      </c>
      <c r="V46" s="68">
        <f t="shared" si="1"/>
        <v>21600</v>
      </c>
    </row>
    <row r="47" spans="1:22" s="69" customFormat="1" ht="89.25" customHeight="1" hidden="1">
      <c r="A47" s="19" t="s">
        <v>56</v>
      </c>
      <c r="B47" s="20" t="s">
        <v>57</v>
      </c>
      <c r="C47" s="21">
        <v>17</v>
      </c>
      <c r="D47" s="68">
        <f t="shared" si="1"/>
        <v>113900</v>
      </c>
      <c r="E47" s="68">
        <f t="shared" si="1"/>
        <v>113900</v>
      </c>
      <c r="F47" s="68">
        <f t="shared" si="1"/>
        <v>100600</v>
      </c>
      <c r="G47" s="68">
        <f t="shared" si="1"/>
        <v>46100</v>
      </c>
      <c r="H47" s="68">
        <f t="shared" si="1"/>
        <v>98400</v>
      </c>
      <c r="I47" s="68">
        <f t="shared" si="1"/>
        <v>91600</v>
      </c>
      <c r="J47" s="68">
        <f t="shared" si="1"/>
        <v>89400</v>
      </c>
      <c r="K47" s="68">
        <f t="shared" si="1"/>
        <v>96100</v>
      </c>
      <c r="L47" s="68">
        <f t="shared" si="1"/>
        <v>69300</v>
      </c>
      <c r="M47" s="68">
        <f t="shared" si="1"/>
        <v>55900</v>
      </c>
      <c r="N47" s="68">
        <f t="shared" si="1"/>
        <v>96100</v>
      </c>
      <c r="O47" s="68">
        <f t="shared" si="1"/>
        <v>67200</v>
      </c>
      <c r="P47" s="68">
        <f t="shared" si="1"/>
        <v>58100</v>
      </c>
      <c r="Q47" s="68">
        <f t="shared" si="1"/>
        <v>49200</v>
      </c>
      <c r="R47" s="68">
        <f t="shared" si="1"/>
        <v>55900</v>
      </c>
      <c r="S47" s="68">
        <f t="shared" si="1"/>
        <v>49200</v>
      </c>
      <c r="T47" s="68">
        <f t="shared" si="1"/>
        <v>42500</v>
      </c>
      <c r="U47" s="68">
        <f t="shared" si="1"/>
        <v>26600</v>
      </c>
      <c r="V47" s="68">
        <f t="shared" si="1"/>
        <v>20400</v>
      </c>
    </row>
    <row r="48" spans="1:22" s="69" customFormat="1" ht="89.25" customHeight="1" hidden="1">
      <c r="A48" s="19" t="s">
        <v>58</v>
      </c>
      <c r="B48" s="20" t="s">
        <v>59</v>
      </c>
      <c r="C48" s="21">
        <v>8</v>
      </c>
      <c r="D48" s="68">
        <f t="shared" si="1"/>
        <v>48600</v>
      </c>
      <c r="E48" s="68">
        <f t="shared" si="1"/>
        <v>48600</v>
      </c>
      <c r="F48" s="68">
        <f t="shared" si="1"/>
        <v>43400</v>
      </c>
      <c r="G48" s="68">
        <f t="shared" si="1"/>
        <v>22100</v>
      </c>
      <c r="H48" s="68">
        <f t="shared" si="1"/>
        <v>42400</v>
      </c>
      <c r="I48" s="68">
        <f t="shared" si="1"/>
        <v>39900</v>
      </c>
      <c r="J48" s="68">
        <f t="shared" si="1"/>
        <v>39000</v>
      </c>
      <c r="K48" s="68">
        <f t="shared" si="1"/>
        <v>41600</v>
      </c>
      <c r="L48" s="68">
        <f t="shared" si="1"/>
        <v>31200</v>
      </c>
      <c r="M48" s="68">
        <f t="shared" si="1"/>
        <v>26000</v>
      </c>
      <c r="N48" s="68">
        <f t="shared" si="1"/>
        <v>41600</v>
      </c>
      <c r="O48" s="68">
        <f t="shared" si="1"/>
        <v>30300</v>
      </c>
      <c r="P48" s="68">
        <f t="shared" si="1"/>
        <v>26900</v>
      </c>
      <c r="Q48" s="68">
        <f t="shared" si="1"/>
        <v>23400</v>
      </c>
      <c r="R48" s="68">
        <f t="shared" si="1"/>
        <v>26000</v>
      </c>
      <c r="S48" s="68">
        <f t="shared" si="1"/>
        <v>23400</v>
      </c>
      <c r="T48" s="68">
        <f t="shared" si="1"/>
        <v>20800</v>
      </c>
      <c r="U48" s="68">
        <f t="shared" si="1"/>
        <v>12900</v>
      </c>
      <c r="V48" s="68">
        <f t="shared" si="1"/>
        <v>10600</v>
      </c>
    </row>
    <row r="49" spans="1:22" s="69" customFormat="1" ht="136.5" customHeight="1" hidden="1">
      <c r="A49" s="19" t="s">
        <v>58</v>
      </c>
      <c r="B49" s="22" t="s">
        <v>60</v>
      </c>
      <c r="C49" s="21">
        <v>8</v>
      </c>
      <c r="D49" s="68">
        <f t="shared" si="1"/>
        <v>45400</v>
      </c>
      <c r="E49" s="68">
        <f t="shared" si="1"/>
        <v>48900</v>
      </c>
      <c r="F49" s="68">
        <f t="shared" si="1"/>
        <v>42300</v>
      </c>
      <c r="G49" s="68">
        <f t="shared" si="1"/>
        <v>29600</v>
      </c>
      <c r="H49" s="68">
        <f t="shared" si="1"/>
        <v>41800</v>
      </c>
      <c r="I49" s="68">
        <f t="shared" si="1"/>
        <v>40300</v>
      </c>
      <c r="J49" s="68">
        <f t="shared" si="1"/>
        <v>39700</v>
      </c>
      <c r="K49" s="68">
        <f t="shared" si="1"/>
        <v>41300</v>
      </c>
      <c r="L49" s="68">
        <f t="shared" si="1"/>
        <v>35000</v>
      </c>
      <c r="M49" s="68">
        <f t="shared" si="1"/>
        <v>31900</v>
      </c>
      <c r="N49" s="68">
        <f t="shared" si="1"/>
        <v>44800</v>
      </c>
      <c r="O49" s="68">
        <f t="shared" si="1"/>
        <v>34500</v>
      </c>
      <c r="P49" s="68">
        <f t="shared" si="1"/>
        <v>32400</v>
      </c>
      <c r="Q49" s="68">
        <f t="shared" si="1"/>
        <v>30300</v>
      </c>
      <c r="R49" s="68">
        <f>ROUND(R76*1.03,-2)</f>
        <v>31900</v>
      </c>
      <c r="S49" s="68">
        <f>ROUND(S76*1.03,-2)</f>
        <v>30300</v>
      </c>
      <c r="T49" s="68">
        <f>ROUND(T76*1.03,-2)</f>
        <v>28700</v>
      </c>
      <c r="U49" s="68">
        <f>ROUND(U76*1.03,-2)</f>
        <v>23000</v>
      </c>
      <c r="V49" s="68">
        <f>ROUND(V76*1.03,-2)</f>
        <v>21600</v>
      </c>
    </row>
    <row r="50" spans="1:22" s="69" customFormat="1" ht="89.25" customHeight="1" hidden="1">
      <c r="A50" s="19" t="s">
        <v>61</v>
      </c>
      <c r="B50" s="20" t="s">
        <v>49</v>
      </c>
      <c r="C50" s="21">
        <v>12</v>
      </c>
      <c r="D50" s="68">
        <f aca="true" t="shared" si="2" ref="D50:V62">ROUND(D77*1.03,-2)</f>
        <v>86100</v>
      </c>
      <c r="E50" s="68">
        <f t="shared" si="2"/>
        <v>86100</v>
      </c>
      <c r="F50" s="68">
        <f t="shared" si="2"/>
        <v>76300</v>
      </c>
      <c r="G50" s="68">
        <f t="shared" si="2"/>
        <v>36700</v>
      </c>
      <c r="H50" s="68">
        <f t="shared" si="2"/>
        <v>74700</v>
      </c>
      <c r="I50" s="68">
        <f t="shared" si="2"/>
        <v>69800</v>
      </c>
      <c r="J50" s="68">
        <f t="shared" si="2"/>
        <v>68200</v>
      </c>
      <c r="K50" s="68">
        <f t="shared" si="2"/>
        <v>73000</v>
      </c>
      <c r="L50" s="68">
        <f t="shared" si="2"/>
        <v>53500</v>
      </c>
      <c r="M50" s="68">
        <f t="shared" si="2"/>
        <v>43800</v>
      </c>
      <c r="N50" s="68">
        <f t="shared" si="2"/>
        <v>73000</v>
      </c>
      <c r="O50" s="68">
        <f t="shared" si="2"/>
        <v>51900</v>
      </c>
      <c r="P50" s="68">
        <f t="shared" si="2"/>
        <v>45300</v>
      </c>
      <c r="Q50" s="68">
        <f t="shared" si="2"/>
        <v>38800</v>
      </c>
      <c r="R50" s="68">
        <f t="shared" si="2"/>
        <v>43800</v>
      </c>
      <c r="S50" s="68">
        <f t="shared" si="2"/>
        <v>38800</v>
      </c>
      <c r="T50" s="68">
        <f t="shared" si="2"/>
        <v>33900</v>
      </c>
      <c r="U50" s="68">
        <f t="shared" si="2"/>
        <v>20600</v>
      </c>
      <c r="V50" s="68">
        <f t="shared" si="2"/>
        <v>16300</v>
      </c>
    </row>
    <row r="51" spans="1:22" s="69" customFormat="1" ht="89.25" customHeight="1" hidden="1">
      <c r="A51" s="19" t="s">
        <v>61</v>
      </c>
      <c r="B51" s="20" t="s">
        <v>62</v>
      </c>
      <c r="C51" s="21">
        <v>12</v>
      </c>
      <c r="D51" s="68">
        <f t="shared" si="2"/>
        <v>95400</v>
      </c>
      <c r="E51" s="68">
        <f t="shared" si="2"/>
        <v>98800</v>
      </c>
      <c r="F51" s="68">
        <f t="shared" si="2"/>
        <v>85600</v>
      </c>
      <c r="G51" s="68">
        <f t="shared" si="2"/>
        <v>45900</v>
      </c>
      <c r="H51" s="68">
        <f t="shared" si="2"/>
        <v>83900</v>
      </c>
      <c r="I51" s="68">
        <f t="shared" si="2"/>
        <v>79100</v>
      </c>
      <c r="J51" s="68">
        <f t="shared" si="2"/>
        <v>77500</v>
      </c>
      <c r="K51" s="68">
        <f t="shared" si="2"/>
        <v>82300</v>
      </c>
      <c r="L51" s="68">
        <f t="shared" si="2"/>
        <v>62700</v>
      </c>
      <c r="M51" s="68">
        <f t="shared" si="2"/>
        <v>53000</v>
      </c>
      <c r="N51" s="68">
        <f t="shared" si="2"/>
        <v>85800</v>
      </c>
      <c r="O51" s="68">
        <f t="shared" si="2"/>
        <v>61200</v>
      </c>
      <c r="P51" s="68">
        <f t="shared" si="2"/>
        <v>54600</v>
      </c>
      <c r="Q51" s="68">
        <f t="shared" si="2"/>
        <v>48100</v>
      </c>
      <c r="R51" s="68">
        <f t="shared" si="2"/>
        <v>53000</v>
      </c>
      <c r="S51" s="68">
        <f t="shared" si="2"/>
        <v>48100</v>
      </c>
      <c r="T51" s="68">
        <f t="shared" si="2"/>
        <v>43200</v>
      </c>
      <c r="U51" s="68">
        <f t="shared" si="2"/>
        <v>27500</v>
      </c>
      <c r="V51" s="68">
        <f t="shared" si="2"/>
        <v>23200</v>
      </c>
    </row>
    <row r="52" spans="1:22" s="69" customFormat="1" ht="89.25" customHeight="1" hidden="1">
      <c r="A52" s="19" t="s">
        <v>63</v>
      </c>
      <c r="B52" s="20" t="s">
        <v>64</v>
      </c>
      <c r="C52" s="21">
        <v>6</v>
      </c>
      <c r="D52" s="68">
        <f t="shared" si="2"/>
        <v>34700</v>
      </c>
      <c r="E52" s="68">
        <f t="shared" si="2"/>
        <v>34700</v>
      </c>
      <c r="F52" s="68">
        <f t="shared" si="2"/>
        <v>31200</v>
      </c>
      <c r="G52" s="68">
        <f t="shared" si="2"/>
        <v>17500</v>
      </c>
      <c r="H52" s="68">
        <f t="shared" si="2"/>
        <v>30700</v>
      </c>
      <c r="I52" s="68">
        <f t="shared" si="2"/>
        <v>29000</v>
      </c>
      <c r="J52" s="68">
        <f t="shared" si="2"/>
        <v>28400</v>
      </c>
      <c r="K52" s="68">
        <f t="shared" si="2"/>
        <v>30200</v>
      </c>
      <c r="L52" s="68">
        <f t="shared" si="2"/>
        <v>23400</v>
      </c>
      <c r="M52" s="68">
        <f t="shared" si="2"/>
        <v>20000</v>
      </c>
      <c r="N52" s="68">
        <f t="shared" si="2"/>
        <v>30200</v>
      </c>
      <c r="O52" s="68">
        <f t="shared" si="2"/>
        <v>22800</v>
      </c>
      <c r="P52" s="68">
        <f t="shared" si="2"/>
        <v>20600</v>
      </c>
      <c r="Q52" s="68">
        <f t="shared" si="2"/>
        <v>18200</v>
      </c>
      <c r="R52" s="68">
        <f t="shared" si="2"/>
        <v>20000</v>
      </c>
      <c r="S52" s="68">
        <f t="shared" si="2"/>
        <v>18200</v>
      </c>
      <c r="T52" s="68">
        <f t="shared" si="2"/>
        <v>16600</v>
      </c>
      <c r="U52" s="68">
        <f t="shared" si="2"/>
        <v>10600</v>
      </c>
      <c r="V52" s="68">
        <f t="shared" si="2"/>
        <v>9100</v>
      </c>
    </row>
    <row r="53" spans="1:22" s="69" customFormat="1" ht="89.25" customHeight="1" hidden="1">
      <c r="A53" s="19" t="s">
        <v>65</v>
      </c>
      <c r="B53" s="20" t="s">
        <v>49</v>
      </c>
      <c r="C53" s="21">
        <v>12</v>
      </c>
      <c r="D53" s="68">
        <f t="shared" si="2"/>
        <v>83500</v>
      </c>
      <c r="E53" s="68">
        <f t="shared" si="2"/>
        <v>83500</v>
      </c>
      <c r="F53" s="68">
        <f t="shared" si="2"/>
        <v>73700</v>
      </c>
      <c r="G53" s="68">
        <f t="shared" si="2"/>
        <v>34000</v>
      </c>
      <c r="H53" s="68">
        <f t="shared" si="2"/>
        <v>72100</v>
      </c>
      <c r="I53" s="68">
        <f t="shared" si="2"/>
        <v>67300</v>
      </c>
      <c r="J53" s="68">
        <f t="shared" si="2"/>
        <v>65600</v>
      </c>
      <c r="K53" s="68">
        <f t="shared" si="2"/>
        <v>70500</v>
      </c>
      <c r="L53" s="68">
        <f t="shared" si="2"/>
        <v>50900</v>
      </c>
      <c r="M53" s="68">
        <f t="shared" si="2"/>
        <v>41200</v>
      </c>
      <c r="N53" s="68">
        <f t="shared" si="2"/>
        <v>70500</v>
      </c>
      <c r="O53" s="68">
        <f t="shared" si="2"/>
        <v>49300</v>
      </c>
      <c r="P53" s="68">
        <f t="shared" si="2"/>
        <v>42700</v>
      </c>
      <c r="Q53" s="68">
        <f t="shared" si="2"/>
        <v>36300</v>
      </c>
      <c r="R53" s="68">
        <f t="shared" si="2"/>
        <v>41200</v>
      </c>
      <c r="S53" s="68">
        <f t="shared" si="2"/>
        <v>36300</v>
      </c>
      <c r="T53" s="68">
        <f t="shared" si="2"/>
        <v>31300</v>
      </c>
      <c r="U53" s="68">
        <f t="shared" si="2"/>
        <v>19100</v>
      </c>
      <c r="V53" s="68">
        <f t="shared" si="2"/>
        <v>14600</v>
      </c>
    </row>
    <row r="54" spans="1:22" s="69" customFormat="1" ht="89.25" customHeight="1" hidden="1">
      <c r="A54" s="19" t="s">
        <v>65</v>
      </c>
      <c r="B54" s="20" t="s">
        <v>62</v>
      </c>
      <c r="C54" s="21">
        <v>12</v>
      </c>
      <c r="D54" s="68">
        <f t="shared" si="2"/>
        <v>92800</v>
      </c>
      <c r="E54" s="68">
        <f t="shared" si="2"/>
        <v>96200</v>
      </c>
      <c r="F54" s="68">
        <f t="shared" si="2"/>
        <v>83000</v>
      </c>
      <c r="G54" s="68">
        <f t="shared" si="2"/>
        <v>43300</v>
      </c>
      <c r="H54" s="68">
        <f t="shared" si="2"/>
        <v>81400</v>
      </c>
      <c r="I54" s="68">
        <f t="shared" si="2"/>
        <v>76500</v>
      </c>
      <c r="J54" s="68">
        <f t="shared" si="2"/>
        <v>74900</v>
      </c>
      <c r="K54" s="68">
        <f t="shared" si="2"/>
        <v>79700</v>
      </c>
      <c r="L54" s="68">
        <f t="shared" si="2"/>
        <v>60200</v>
      </c>
      <c r="M54" s="68">
        <f t="shared" si="2"/>
        <v>50500</v>
      </c>
      <c r="N54" s="68">
        <f t="shared" si="2"/>
        <v>83200</v>
      </c>
      <c r="O54" s="68">
        <f t="shared" si="2"/>
        <v>58600</v>
      </c>
      <c r="P54" s="68">
        <f t="shared" si="2"/>
        <v>52000</v>
      </c>
      <c r="Q54" s="68">
        <f t="shared" si="2"/>
        <v>45500</v>
      </c>
      <c r="R54" s="68">
        <f t="shared" si="2"/>
        <v>50500</v>
      </c>
      <c r="S54" s="68">
        <f t="shared" si="2"/>
        <v>45500</v>
      </c>
      <c r="T54" s="68">
        <f t="shared" si="2"/>
        <v>40600</v>
      </c>
      <c r="U54" s="68">
        <f t="shared" si="2"/>
        <v>26000</v>
      </c>
      <c r="V54" s="68">
        <f t="shared" si="2"/>
        <v>21600</v>
      </c>
    </row>
    <row r="55" spans="1:22" s="69" customFormat="1" ht="89.25" customHeight="1" hidden="1">
      <c r="A55" s="19" t="s">
        <v>66</v>
      </c>
      <c r="B55" s="20" t="s">
        <v>67</v>
      </c>
      <c r="C55" s="21">
        <v>10</v>
      </c>
      <c r="D55" s="68">
        <f t="shared" si="2"/>
        <v>64200</v>
      </c>
      <c r="E55" s="68">
        <f t="shared" si="2"/>
        <v>64200</v>
      </c>
      <c r="F55" s="68">
        <f t="shared" si="2"/>
        <v>56800</v>
      </c>
      <c r="G55" s="68">
        <f t="shared" si="2"/>
        <v>26900</v>
      </c>
      <c r="H55" s="68">
        <f t="shared" si="2"/>
        <v>55500</v>
      </c>
      <c r="I55" s="68">
        <f t="shared" si="2"/>
        <v>51800</v>
      </c>
      <c r="J55" s="68">
        <f t="shared" si="2"/>
        <v>50600</v>
      </c>
      <c r="K55" s="68">
        <f t="shared" si="2"/>
        <v>54300</v>
      </c>
      <c r="L55" s="68">
        <f t="shared" si="2"/>
        <v>39600</v>
      </c>
      <c r="M55" s="68">
        <f t="shared" si="2"/>
        <v>32200</v>
      </c>
      <c r="N55" s="68">
        <f t="shared" si="2"/>
        <v>54300</v>
      </c>
      <c r="O55" s="68">
        <f t="shared" si="2"/>
        <v>38400</v>
      </c>
      <c r="P55" s="68">
        <f t="shared" si="2"/>
        <v>33500</v>
      </c>
      <c r="Q55" s="68">
        <f t="shared" si="2"/>
        <v>28600</v>
      </c>
      <c r="R55" s="68">
        <f t="shared" si="2"/>
        <v>32200</v>
      </c>
      <c r="S55" s="68">
        <f t="shared" si="2"/>
        <v>28600</v>
      </c>
      <c r="T55" s="68">
        <f t="shared" si="2"/>
        <v>24900</v>
      </c>
      <c r="U55" s="68">
        <f t="shared" si="2"/>
        <v>15000</v>
      </c>
      <c r="V55" s="68">
        <f t="shared" si="2"/>
        <v>11600</v>
      </c>
    </row>
    <row r="56" spans="1:22" s="69" customFormat="1" ht="89.25" customHeight="1" hidden="1">
      <c r="A56" s="19" t="s">
        <v>68</v>
      </c>
      <c r="B56" s="20" t="s">
        <v>69</v>
      </c>
      <c r="C56" s="21">
        <v>8</v>
      </c>
      <c r="D56" s="68">
        <f t="shared" si="2"/>
        <v>46600</v>
      </c>
      <c r="E56" s="68">
        <f t="shared" si="2"/>
        <v>46600</v>
      </c>
      <c r="F56" s="68">
        <f t="shared" si="2"/>
        <v>41400</v>
      </c>
      <c r="G56" s="68">
        <f t="shared" si="2"/>
        <v>20800</v>
      </c>
      <c r="H56" s="68">
        <f t="shared" si="2"/>
        <v>40600</v>
      </c>
      <c r="I56" s="68">
        <f t="shared" si="2"/>
        <v>38000</v>
      </c>
      <c r="J56" s="68">
        <f t="shared" si="2"/>
        <v>37200</v>
      </c>
      <c r="K56" s="68">
        <f t="shared" si="2"/>
        <v>39700</v>
      </c>
      <c r="L56" s="68">
        <f t="shared" si="2"/>
        <v>29600</v>
      </c>
      <c r="M56" s="68">
        <f t="shared" si="2"/>
        <v>24500</v>
      </c>
      <c r="N56" s="68">
        <f t="shared" si="2"/>
        <v>39700</v>
      </c>
      <c r="O56" s="68">
        <f t="shared" si="2"/>
        <v>28700</v>
      </c>
      <c r="P56" s="68">
        <f t="shared" si="2"/>
        <v>25300</v>
      </c>
      <c r="Q56" s="68">
        <f t="shared" si="2"/>
        <v>21800</v>
      </c>
      <c r="R56" s="68">
        <f t="shared" si="2"/>
        <v>24500</v>
      </c>
      <c r="S56" s="68">
        <f t="shared" si="2"/>
        <v>21800</v>
      </c>
      <c r="T56" s="68">
        <f t="shared" si="2"/>
        <v>19400</v>
      </c>
      <c r="U56" s="68">
        <f t="shared" si="2"/>
        <v>11600</v>
      </c>
      <c r="V56" s="68">
        <f t="shared" si="2"/>
        <v>9400</v>
      </c>
    </row>
    <row r="57" spans="1:22" s="69" customFormat="1" ht="89.25" customHeight="1" hidden="1">
      <c r="A57" s="19" t="s">
        <v>70</v>
      </c>
      <c r="B57" s="20" t="s">
        <v>67</v>
      </c>
      <c r="C57" s="21">
        <v>9</v>
      </c>
      <c r="D57" s="68">
        <f t="shared" si="2"/>
        <v>62600</v>
      </c>
      <c r="E57" s="68">
        <f t="shared" si="2"/>
        <v>62600</v>
      </c>
      <c r="F57" s="68">
        <f t="shared" si="2"/>
        <v>55800</v>
      </c>
      <c r="G57" s="68">
        <f t="shared" si="2"/>
        <v>28300</v>
      </c>
      <c r="H57" s="68">
        <f t="shared" si="2"/>
        <v>54700</v>
      </c>
      <c r="I57" s="68">
        <f t="shared" si="2"/>
        <v>51300</v>
      </c>
      <c r="J57" s="68">
        <f t="shared" si="2"/>
        <v>50200</v>
      </c>
      <c r="K57" s="68">
        <f t="shared" si="2"/>
        <v>53600</v>
      </c>
      <c r="L57" s="68">
        <f t="shared" si="2"/>
        <v>40000</v>
      </c>
      <c r="M57" s="68">
        <f t="shared" si="2"/>
        <v>33200</v>
      </c>
      <c r="N57" s="68">
        <f t="shared" si="2"/>
        <v>53600</v>
      </c>
      <c r="O57" s="68">
        <f t="shared" si="2"/>
        <v>38800</v>
      </c>
      <c r="P57" s="68">
        <f t="shared" si="2"/>
        <v>34300</v>
      </c>
      <c r="Q57" s="68">
        <f t="shared" si="2"/>
        <v>29900</v>
      </c>
      <c r="R57" s="68">
        <f t="shared" si="2"/>
        <v>33200</v>
      </c>
      <c r="S57" s="68">
        <f t="shared" si="2"/>
        <v>29900</v>
      </c>
      <c r="T57" s="68">
        <f t="shared" si="2"/>
        <v>26500</v>
      </c>
      <c r="U57" s="68">
        <f t="shared" si="2"/>
        <v>15900</v>
      </c>
      <c r="V57" s="68">
        <f t="shared" si="2"/>
        <v>12800</v>
      </c>
    </row>
    <row r="58" spans="1:22" s="69" customFormat="1" ht="89.25" customHeight="1" hidden="1">
      <c r="A58" s="19" t="s">
        <v>71</v>
      </c>
      <c r="B58" s="20" t="s">
        <v>49</v>
      </c>
      <c r="C58" s="21">
        <v>12</v>
      </c>
      <c r="D58" s="68">
        <f t="shared" si="2"/>
        <v>81300</v>
      </c>
      <c r="E58" s="68">
        <f t="shared" si="2"/>
        <v>81300</v>
      </c>
      <c r="F58" s="68">
        <f t="shared" si="2"/>
        <v>71900</v>
      </c>
      <c r="G58" s="68">
        <f t="shared" si="2"/>
        <v>33800</v>
      </c>
      <c r="H58" s="68">
        <f t="shared" si="2"/>
        <v>70300</v>
      </c>
      <c r="I58" s="68">
        <f t="shared" si="2"/>
        <v>65600</v>
      </c>
      <c r="J58" s="68">
        <f t="shared" si="2"/>
        <v>64100</v>
      </c>
      <c r="K58" s="68">
        <f t="shared" si="2"/>
        <v>68800</v>
      </c>
      <c r="L58" s="68">
        <f t="shared" si="2"/>
        <v>50000</v>
      </c>
      <c r="M58" s="68">
        <f t="shared" si="2"/>
        <v>40600</v>
      </c>
      <c r="N58" s="68">
        <f t="shared" si="2"/>
        <v>68800</v>
      </c>
      <c r="O58" s="68">
        <f t="shared" si="2"/>
        <v>48400</v>
      </c>
      <c r="P58" s="68">
        <f t="shared" si="2"/>
        <v>42200</v>
      </c>
      <c r="Q58" s="68">
        <f t="shared" si="2"/>
        <v>35800</v>
      </c>
      <c r="R58" s="68">
        <f t="shared" si="2"/>
        <v>40600</v>
      </c>
      <c r="S58" s="68">
        <f t="shared" si="2"/>
        <v>35800</v>
      </c>
      <c r="T58" s="68">
        <f t="shared" si="2"/>
        <v>31200</v>
      </c>
      <c r="U58" s="68">
        <f t="shared" si="2"/>
        <v>19100</v>
      </c>
      <c r="V58" s="68">
        <f t="shared" si="2"/>
        <v>14800</v>
      </c>
    </row>
    <row r="59" spans="1:22" s="69" customFormat="1" ht="89.25" customHeight="1" hidden="1">
      <c r="A59" s="19" t="s">
        <v>71</v>
      </c>
      <c r="B59" s="20" t="s">
        <v>62</v>
      </c>
      <c r="C59" s="21">
        <v>12</v>
      </c>
      <c r="D59" s="68">
        <f t="shared" si="2"/>
        <v>90500</v>
      </c>
      <c r="E59" s="68">
        <f t="shared" si="2"/>
        <v>94000</v>
      </c>
      <c r="F59" s="68">
        <f t="shared" si="2"/>
        <v>81200</v>
      </c>
      <c r="G59" s="68">
        <f t="shared" si="2"/>
        <v>43100</v>
      </c>
      <c r="H59" s="68">
        <f t="shared" si="2"/>
        <v>79600</v>
      </c>
      <c r="I59" s="68">
        <f t="shared" si="2"/>
        <v>74900</v>
      </c>
      <c r="J59" s="68">
        <f t="shared" si="2"/>
        <v>73300</v>
      </c>
      <c r="K59" s="68">
        <f t="shared" si="2"/>
        <v>78100</v>
      </c>
      <c r="L59" s="68">
        <f t="shared" si="2"/>
        <v>59200</v>
      </c>
      <c r="M59" s="68">
        <f t="shared" si="2"/>
        <v>49900</v>
      </c>
      <c r="N59" s="68">
        <f t="shared" si="2"/>
        <v>81500</v>
      </c>
      <c r="O59" s="68">
        <f t="shared" si="2"/>
        <v>57700</v>
      </c>
      <c r="P59" s="68">
        <f t="shared" si="2"/>
        <v>51500</v>
      </c>
      <c r="Q59" s="68">
        <f t="shared" si="2"/>
        <v>45100</v>
      </c>
      <c r="R59" s="68">
        <f t="shared" si="2"/>
        <v>49900</v>
      </c>
      <c r="S59" s="68">
        <f t="shared" si="2"/>
        <v>45100</v>
      </c>
      <c r="T59" s="68">
        <f t="shared" si="2"/>
        <v>40500</v>
      </c>
      <c r="U59" s="68">
        <f t="shared" si="2"/>
        <v>26100</v>
      </c>
      <c r="V59" s="68">
        <f t="shared" si="2"/>
        <v>21800</v>
      </c>
    </row>
    <row r="60" spans="1:22" s="69" customFormat="1" ht="89.25" customHeight="1" hidden="1">
      <c r="A60" s="19" t="s">
        <v>72</v>
      </c>
      <c r="B60" s="23" t="s">
        <v>73</v>
      </c>
      <c r="C60" s="24">
        <v>8</v>
      </c>
      <c r="D60" s="68">
        <f t="shared" si="2"/>
        <v>46700</v>
      </c>
      <c r="E60" s="68">
        <f t="shared" si="2"/>
        <v>46700</v>
      </c>
      <c r="F60" s="68">
        <f t="shared" si="2"/>
        <v>42200</v>
      </c>
      <c r="G60" s="68">
        <f t="shared" si="2"/>
        <v>24600</v>
      </c>
      <c r="H60" s="68">
        <f t="shared" si="2"/>
        <v>41600</v>
      </c>
      <c r="I60" s="68">
        <f t="shared" si="2"/>
        <v>39400</v>
      </c>
      <c r="J60" s="68">
        <f t="shared" si="2"/>
        <v>38600</v>
      </c>
      <c r="K60" s="68">
        <f t="shared" si="2"/>
        <v>40900</v>
      </c>
      <c r="L60" s="68">
        <f t="shared" si="2"/>
        <v>32100</v>
      </c>
      <c r="M60" s="68">
        <f t="shared" si="2"/>
        <v>27800</v>
      </c>
      <c r="N60" s="68">
        <f t="shared" si="2"/>
        <v>40900</v>
      </c>
      <c r="O60" s="68">
        <f t="shared" si="2"/>
        <v>31400</v>
      </c>
      <c r="P60" s="68">
        <f t="shared" si="2"/>
        <v>28500</v>
      </c>
      <c r="Q60" s="68">
        <f t="shared" si="2"/>
        <v>25600</v>
      </c>
      <c r="R60" s="68">
        <f t="shared" si="2"/>
        <v>27800</v>
      </c>
      <c r="S60" s="68">
        <f t="shared" si="2"/>
        <v>25600</v>
      </c>
      <c r="T60" s="68">
        <f t="shared" si="2"/>
        <v>23500</v>
      </c>
      <c r="U60" s="68">
        <f t="shared" si="2"/>
        <v>15700</v>
      </c>
      <c r="V60" s="68">
        <f t="shared" si="2"/>
        <v>13700</v>
      </c>
    </row>
    <row r="61" spans="1:22" s="69" customFormat="1" ht="89.25" customHeight="1" hidden="1">
      <c r="A61" s="25" t="s">
        <v>74</v>
      </c>
      <c r="B61" s="23" t="s">
        <v>75</v>
      </c>
      <c r="C61" s="24">
        <v>9</v>
      </c>
      <c r="D61" s="68">
        <f t="shared" si="2"/>
        <v>52400</v>
      </c>
      <c r="E61" s="68">
        <f t="shared" si="2"/>
        <v>52400</v>
      </c>
      <c r="F61" s="68">
        <f t="shared" si="2"/>
        <v>46900</v>
      </c>
      <c r="G61" s="68">
        <f t="shared" si="2"/>
        <v>24600</v>
      </c>
      <c r="H61" s="68">
        <f t="shared" si="2"/>
        <v>45900</v>
      </c>
      <c r="I61" s="68">
        <f t="shared" si="2"/>
        <v>43300</v>
      </c>
      <c r="J61" s="68">
        <f t="shared" si="2"/>
        <v>42300</v>
      </c>
      <c r="K61" s="68">
        <f t="shared" si="2"/>
        <v>45100</v>
      </c>
      <c r="L61" s="68">
        <f t="shared" si="2"/>
        <v>34100</v>
      </c>
      <c r="M61" s="68">
        <f t="shared" si="2"/>
        <v>28600</v>
      </c>
      <c r="N61" s="68">
        <f t="shared" si="2"/>
        <v>45100</v>
      </c>
      <c r="O61" s="68">
        <f t="shared" si="2"/>
        <v>33300</v>
      </c>
      <c r="P61" s="68">
        <f t="shared" si="2"/>
        <v>29600</v>
      </c>
      <c r="Q61" s="68">
        <f t="shared" si="2"/>
        <v>26000</v>
      </c>
      <c r="R61" s="68">
        <f t="shared" si="2"/>
        <v>28600</v>
      </c>
      <c r="S61" s="68">
        <f t="shared" si="2"/>
        <v>26000</v>
      </c>
      <c r="T61" s="68">
        <f t="shared" si="2"/>
        <v>23200</v>
      </c>
      <c r="U61" s="68">
        <f t="shared" si="2"/>
        <v>14400</v>
      </c>
      <c r="V61" s="68">
        <f t="shared" si="2"/>
        <v>11900</v>
      </c>
    </row>
    <row r="62" spans="1:22" s="69" customFormat="1" ht="89.25" customHeight="1" hidden="1">
      <c r="A62" s="25" t="s">
        <v>76</v>
      </c>
      <c r="B62" s="23" t="s">
        <v>77</v>
      </c>
      <c r="C62" s="24">
        <v>5</v>
      </c>
      <c r="D62" s="68">
        <f t="shared" si="2"/>
        <v>16800</v>
      </c>
      <c r="E62" s="68">
        <f t="shared" si="2"/>
        <v>16800</v>
      </c>
      <c r="F62" s="68">
        <f t="shared" si="2"/>
        <v>15300</v>
      </c>
      <c r="G62" s="68">
        <f t="shared" si="2"/>
        <v>9300</v>
      </c>
      <c r="H62" s="68">
        <f t="shared" si="2"/>
        <v>15000</v>
      </c>
      <c r="I62" s="68">
        <f t="shared" si="2"/>
        <v>14300</v>
      </c>
      <c r="J62" s="68">
        <f t="shared" si="2"/>
        <v>14100</v>
      </c>
      <c r="K62" s="68">
        <f t="shared" si="2"/>
        <v>14800</v>
      </c>
      <c r="L62" s="68">
        <f t="shared" si="2"/>
        <v>11800</v>
      </c>
      <c r="M62" s="68">
        <f t="shared" si="2"/>
        <v>10400</v>
      </c>
      <c r="N62" s="68">
        <f t="shared" si="2"/>
        <v>14800</v>
      </c>
      <c r="O62" s="68">
        <f t="shared" si="2"/>
        <v>11600</v>
      </c>
      <c r="P62" s="68">
        <f t="shared" si="2"/>
        <v>10600</v>
      </c>
      <c r="Q62" s="68">
        <f t="shared" si="2"/>
        <v>9700</v>
      </c>
      <c r="R62" s="68">
        <f>ROUND(R89*1.03,-2)</f>
        <v>10400</v>
      </c>
      <c r="S62" s="68">
        <f>ROUND(S89*1.03,-2)</f>
        <v>9700</v>
      </c>
      <c r="T62" s="68">
        <f>ROUND(T89*1.03,-2)</f>
        <v>8900</v>
      </c>
      <c r="U62" s="68">
        <f>ROUND(U89*1.03,-2)</f>
        <v>5800</v>
      </c>
      <c r="V62" s="68">
        <f>ROUND(V89*1.03,-2)</f>
        <v>5000</v>
      </c>
    </row>
    <row r="63" spans="1:22" s="67" customFormat="1" ht="89.25" customHeight="1" hidden="1">
      <c r="A63" s="26" t="s">
        <v>39</v>
      </c>
      <c r="B63" s="27" t="s">
        <v>40</v>
      </c>
      <c r="C63" s="28">
        <v>9</v>
      </c>
      <c r="D63" s="29">
        <f>ROUND(D90*0.9,-2)</f>
        <v>44600</v>
      </c>
      <c r="E63" s="29">
        <f aca="true" t="shared" si="3" ref="E63:V63">ROUND(E90*0.9,-2)</f>
        <v>44600</v>
      </c>
      <c r="F63" s="29">
        <f t="shared" si="3"/>
        <v>40100</v>
      </c>
      <c r="G63" s="29">
        <f t="shared" si="3"/>
        <v>21600</v>
      </c>
      <c r="H63" s="29">
        <f t="shared" si="3"/>
        <v>39300</v>
      </c>
      <c r="I63" s="29">
        <f t="shared" si="3"/>
        <v>37100</v>
      </c>
      <c r="J63" s="29">
        <f t="shared" si="3"/>
        <v>36300</v>
      </c>
      <c r="K63" s="29">
        <f t="shared" si="3"/>
        <v>38600</v>
      </c>
      <c r="L63" s="29">
        <f t="shared" si="3"/>
        <v>29400</v>
      </c>
      <c r="M63" s="29">
        <f t="shared" si="3"/>
        <v>24900</v>
      </c>
      <c r="N63" s="29">
        <f t="shared" si="3"/>
        <v>38600</v>
      </c>
      <c r="O63" s="29">
        <f t="shared" si="3"/>
        <v>28700</v>
      </c>
      <c r="P63" s="29">
        <f t="shared" si="3"/>
        <v>25700</v>
      </c>
      <c r="Q63" s="29">
        <f t="shared" si="3"/>
        <v>22600</v>
      </c>
      <c r="R63" s="29">
        <f t="shared" si="3"/>
        <v>24900</v>
      </c>
      <c r="S63" s="29">
        <f t="shared" si="3"/>
        <v>22600</v>
      </c>
      <c r="T63" s="29">
        <f t="shared" si="3"/>
        <v>20300</v>
      </c>
      <c r="U63" s="29">
        <f t="shared" si="3"/>
        <v>13100</v>
      </c>
      <c r="V63" s="29">
        <f t="shared" si="3"/>
        <v>11000</v>
      </c>
    </row>
    <row r="64" spans="1:22" s="67" customFormat="1" ht="89.25" customHeight="1" hidden="1">
      <c r="A64" s="26" t="s">
        <v>41</v>
      </c>
      <c r="B64" s="27" t="s">
        <v>42</v>
      </c>
      <c r="C64" s="28">
        <v>13</v>
      </c>
      <c r="D64" s="29">
        <f aca="true" t="shared" si="4" ref="D64:V76">ROUND(D91*0.9,-2)</f>
        <v>66800</v>
      </c>
      <c r="E64" s="29">
        <f t="shared" si="4"/>
        <v>66800</v>
      </c>
      <c r="F64" s="29">
        <f t="shared" si="4"/>
        <v>59600</v>
      </c>
      <c r="G64" s="29">
        <f t="shared" si="4"/>
        <v>30400</v>
      </c>
      <c r="H64" s="29">
        <f t="shared" si="4"/>
        <v>58400</v>
      </c>
      <c r="I64" s="29">
        <f t="shared" si="4"/>
        <v>54800</v>
      </c>
      <c r="J64" s="29">
        <f t="shared" si="4"/>
        <v>53600</v>
      </c>
      <c r="K64" s="29">
        <f t="shared" si="4"/>
        <v>57200</v>
      </c>
      <c r="L64" s="29">
        <f t="shared" si="4"/>
        <v>42800</v>
      </c>
      <c r="M64" s="29">
        <f t="shared" si="4"/>
        <v>35600</v>
      </c>
      <c r="N64" s="29">
        <f t="shared" si="4"/>
        <v>57200</v>
      </c>
      <c r="O64" s="29">
        <f t="shared" si="4"/>
        <v>41700</v>
      </c>
      <c r="P64" s="29">
        <f t="shared" si="4"/>
        <v>36900</v>
      </c>
      <c r="Q64" s="29">
        <f t="shared" si="4"/>
        <v>32100</v>
      </c>
      <c r="R64" s="29">
        <f t="shared" si="4"/>
        <v>35600</v>
      </c>
      <c r="S64" s="29">
        <f t="shared" si="4"/>
        <v>32100</v>
      </c>
      <c r="T64" s="29">
        <f t="shared" si="4"/>
        <v>28500</v>
      </c>
      <c r="U64" s="29">
        <f t="shared" si="4"/>
        <v>18600</v>
      </c>
      <c r="V64" s="29">
        <f t="shared" si="4"/>
        <v>15200</v>
      </c>
    </row>
    <row r="65" spans="1:22" s="67" customFormat="1" ht="89.25" customHeight="1" hidden="1">
      <c r="A65" s="26" t="s">
        <v>41</v>
      </c>
      <c r="B65" s="27" t="s">
        <v>43</v>
      </c>
      <c r="C65" s="28">
        <v>13</v>
      </c>
      <c r="D65" s="29">
        <f t="shared" si="4"/>
        <v>75800</v>
      </c>
      <c r="E65" s="29">
        <f t="shared" si="4"/>
        <v>79100</v>
      </c>
      <c r="F65" s="29">
        <f t="shared" si="4"/>
        <v>68600</v>
      </c>
      <c r="G65" s="29">
        <f t="shared" si="4"/>
        <v>39400</v>
      </c>
      <c r="H65" s="29">
        <f t="shared" si="4"/>
        <v>67400</v>
      </c>
      <c r="I65" s="29">
        <f t="shared" si="4"/>
        <v>63800</v>
      </c>
      <c r="J65" s="29">
        <f t="shared" si="4"/>
        <v>62600</v>
      </c>
      <c r="K65" s="29">
        <f t="shared" si="4"/>
        <v>66200</v>
      </c>
      <c r="L65" s="29">
        <f t="shared" si="4"/>
        <v>51800</v>
      </c>
      <c r="M65" s="29">
        <f t="shared" si="4"/>
        <v>44600</v>
      </c>
      <c r="N65" s="29">
        <f t="shared" si="4"/>
        <v>69600</v>
      </c>
      <c r="O65" s="29">
        <f t="shared" si="4"/>
        <v>50700</v>
      </c>
      <c r="P65" s="29">
        <f t="shared" si="4"/>
        <v>45900</v>
      </c>
      <c r="Q65" s="29">
        <f t="shared" si="4"/>
        <v>41100</v>
      </c>
      <c r="R65" s="29">
        <f t="shared" si="4"/>
        <v>44600</v>
      </c>
      <c r="S65" s="29">
        <f t="shared" si="4"/>
        <v>41100</v>
      </c>
      <c r="T65" s="29">
        <f t="shared" si="4"/>
        <v>37500</v>
      </c>
      <c r="U65" s="29">
        <f t="shared" si="4"/>
        <v>25400</v>
      </c>
      <c r="V65" s="29">
        <f t="shared" si="4"/>
        <v>22000</v>
      </c>
    </row>
    <row r="66" spans="1:22" s="67" customFormat="1" ht="89.25" customHeight="1" hidden="1">
      <c r="A66" s="26" t="s">
        <v>44</v>
      </c>
      <c r="B66" s="27" t="s">
        <v>45</v>
      </c>
      <c r="C66" s="28">
        <v>8</v>
      </c>
      <c r="D66" s="29">
        <f t="shared" si="4"/>
        <v>38600</v>
      </c>
      <c r="E66" s="29">
        <f t="shared" si="4"/>
        <v>38600</v>
      </c>
      <c r="F66" s="29">
        <f t="shared" si="4"/>
        <v>34800</v>
      </c>
      <c r="G66" s="29">
        <f t="shared" si="4"/>
        <v>19400</v>
      </c>
      <c r="H66" s="29">
        <f t="shared" si="4"/>
        <v>34200</v>
      </c>
      <c r="I66" s="29">
        <f t="shared" si="4"/>
        <v>32300</v>
      </c>
      <c r="J66" s="29">
        <f t="shared" si="4"/>
        <v>31700</v>
      </c>
      <c r="K66" s="29">
        <f t="shared" si="4"/>
        <v>33600</v>
      </c>
      <c r="L66" s="29">
        <f t="shared" si="4"/>
        <v>26000</v>
      </c>
      <c r="M66" s="29">
        <f t="shared" si="4"/>
        <v>22100</v>
      </c>
      <c r="N66" s="29">
        <f t="shared" si="4"/>
        <v>33600</v>
      </c>
      <c r="O66" s="29">
        <f t="shared" si="4"/>
        <v>25400</v>
      </c>
      <c r="P66" s="29">
        <f t="shared" si="4"/>
        <v>22800</v>
      </c>
      <c r="Q66" s="29">
        <f t="shared" si="4"/>
        <v>20300</v>
      </c>
      <c r="R66" s="29">
        <f t="shared" si="4"/>
        <v>22100</v>
      </c>
      <c r="S66" s="29">
        <f t="shared" si="4"/>
        <v>20300</v>
      </c>
      <c r="T66" s="29">
        <f t="shared" si="4"/>
        <v>18400</v>
      </c>
      <c r="U66" s="29">
        <f t="shared" si="4"/>
        <v>12000</v>
      </c>
      <c r="V66" s="29">
        <f t="shared" si="4"/>
        <v>10200</v>
      </c>
    </row>
    <row r="67" spans="1:22" s="67" customFormat="1" ht="89.25" customHeight="1" hidden="1">
      <c r="A67" s="26" t="s">
        <v>46</v>
      </c>
      <c r="B67" s="27" t="s">
        <v>47</v>
      </c>
      <c r="C67" s="28">
        <v>8</v>
      </c>
      <c r="D67" s="29">
        <f t="shared" si="4"/>
        <v>39000</v>
      </c>
      <c r="E67" s="29">
        <f t="shared" si="4"/>
        <v>42400</v>
      </c>
      <c r="F67" s="29">
        <f t="shared" si="4"/>
        <v>36700</v>
      </c>
      <c r="G67" s="29">
        <f t="shared" si="4"/>
        <v>27500</v>
      </c>
      <c r="H67" s="29">
        <f t="shared" si="4"/>
        <v>36300</v>
      </c>
      <c r="I67" s="29">
        <f t="shared" si="4"/>
        <v>35200</v>
      </c>
      <c r="J67" s="29">
        <f t="shared" si="4"/>
        <v>34800</v>
      </c>
      <c r="K67" s="29">
        <f t="shared" si="4"/>
        <v>35900</v>
      </c>
      <c r="L67" s="29">
        <f t="shared" si="4"/>
        <v>31400</v>
      </c>
      <c r="M67" s="29">
        <f t="shared" si="4"/>
        <v>29100</v>
      </c>
      <c r="N67" s="29">
        <f t="shared" si="4"/>
        <v>39300</v>
      </c>
      <c r="O67" s="29">
        <f t="shared" si="4"/>
        <v>31000</v>
      </c>
      <c r="P67" s="29">
        <f t="shared" si="4"/>
        <v>29500</v>
      </c>
      <c r="Q67" s="29">
        <f t="shared" si="4"/>
        <v>28000</v>
      </c>
      <c r="R67" s="29">
        <f t="shared" si="4"/>
        <v>29100</v>
      </c>
      <c r="S67" s="29">
        <f t="shared" si="4"/>
        <v>28000</v>
      </c>
      <c r="T67" s="29">
        <f t="shared" si="4"/>
        <v>26800</v>
      </c>
      <c r="U67" s="29">
        <f t="shared" si="4"/>
        <v>19700</v>
      </c>
      <c r="V67" s="29">
        <f t="shared" si="4"/>
        <v>18600</v>
      </c>
    </row>
    <row r="68" spans="1:22" s="67" customFormat="1" ht="89.25" customHeight="1" hidden="1">
      <c r="A68" s="26" t="s">
        <v>48</v>
      </c>
      <c r="B68" s="27" t="s">
        <v>49</v>
      </c>
      <c r="C68" s="28">
        <v>12</v>
      </c>
      <c r="D68" s="29">
        <f t="shared" si="4"/>
        <v>70000</v>
      </c>
      <c r="E68" s="29">
        <f t="shared" si="4"/>
        <v>70000</v>
      </c>
      <c r="F68" s="29">
        <f t="shared" si="4"/>
        <v>62500</v>
      </c>
      <c r="G68" s="29">
        <f t="shared" si="4"/>
        <v>31600</v>
      </c>
      <c r="H68" s="29">
        <f t="shared" si="4"/>
        <v>61200</v>
      </c>
      <c r="I68" s="29">
        <f t="shared" si="4"/>
        <v>57400</v>
      </c>
      <c r="J68" s="29">
        <f t="shared" si="4"/>
        <v>56200</v>
      </c>
      <c r="K68" s="29">
        <f t="shared" si="4"/>
        <v>59900</v>
      </c>
      <c r="L68" s="29">
        <f t="shared" si="4"/>
        <v>44700</v>
      </c>
      <c r="M68" s="29">
        <f t="shared" si="4"/>
        <v>37200</v>
      </c>
      <c r="N68" s="29">
        <f t="shared" si="4"/>
        <v>59900</v>
      </c>
      <c r="O68" s="29">
        <f t="shared" si="4"/>
        <v>43500</v>
      </c>
      <c r="P68" s="29">
        <f t="shared" si="4"/>
        <v>38400</v>
      </c>
      <c r="Q68" s="29">
        <f t="shared" si="4"/>
        <v>33300</v>
      </c>
      <c r="R68" s="29">
        <f t="shared" si="4"/>
        <v>37200</v>
      </c>
      <c r="S68" s="29">
        <f t="shared" si="4"/>
        <v>33300</v>
      </c>
      <c r="T68" s="29">
        <f t="shared" si="4"/>
        <v>29500</v>
      </c>
      <c r="U68" s="29">
        <f t="shared" si="4"/>
        <v>18600</v>
      </c>
      <c r="V68" s="29">
        <f t="shared" si="4"/>
        <v>15100</v>
      </c>
    </row>
    <row r="69" spans="1:22" s="67" customFormat="1" ht="89.25" customHeight="1" hidden="1">
      <c r="A69" s="26" t="s">
        <v>48</v>
      </c>
      <c r="B69" s="27" t="s">
        <v>50</v>
      </c>
      <c r="C69" s="28">
        <v>12</v>
      </c>
      <c r="D69" s="29">
        <f t="shared" si="4"/>
        <v>66200</v>
      </c>
      <c r="E69" s="29">
        <f t="shared" si="4"/>
        <v>66200</v>
      </c>
      <c r="F69" s="29">
        <f t="shared" si="4"/>
        <v>61000</v>
      </c>
      <c r="G69" s="29">
        <f t="shared" si="4"/>
        <v>40500</v>
      </c>
      <c r="H69" s="29">
        <f t="shared" si="4"/>
        <v>60200</v>
      </c>
      <c r="I69" s="29">
        <f t="shared" si="4"/>
        <v>57700</v>
      </c>
      <c r="J69" s="29">
        <f t="shared" si="4"/>
        <v>56800</v>
      </c>
      <c r="K69" s="29">
        <f t="shared" si="4"/>
        <v>59400</v>
      </c>
      <c r="L69" s="29">
        <f t="shared" si="4"/>
        <v>49200</v>
      </c>
      <c r="M69" s="29">
        <f t="shared" si="4"/>
        <v>44200</v>
      </c>
      <c r="N69" s="29">
        <f t="shared" si="4"/>
        <v>59400</v>
      </c>
      <c r="O69" s="29">
        <f t="shared" si="4"/>
        <v>48400</v>
      </c>
      <c r="P69" s="29">
        <f t="shared" si="4"/>
        <v>45000</v>
      </c>
      <c r="Q69" s="29">
        <f t="shared" si="4"/>
        <v>41700</v>
      </c>
      <c r="R69" s="29">
        <f t="shared" si="4"/>
        <v>44200</v>
      </c>
      <c r="S69" s="29">
        <f t="shared" si="4"/>
        <v>41700</v>
      </c>
      <c r="T69" s="29">
        <f t="shared" si="4"/>
        <v>39200</v>
      </c>
      <c r="U69" s="29">
        <f t="shared" si="4"/>
        <v>30700</v>
      </c>
      <c r="V69" s="29">
        <f t="shared" si="4"/>
        <v>28400</v>
      </c>
    </row>
    <row r="70" spans="1:22" s="67" customFormat="1" ht="89.25" customHeight="1" hidden="1">
      <c r="A70" s="26" t="s">
        <v>51</v>
      </c>
      <c r="B70" s="27" t="s">
        <v>52</v>
      </c>
      <c r="C70" s="28">
        <v>10</v>
      </c>
      <c r="D70" s="29">
        <f t="shared" si="4"/>
        <v>57800</v>
      </c>
      <c r="E70" s="29">
        <f t="shared" si="4"/>
        <v>57800</v>
      </c>
      <c r="F70" s="29">
        <f t="shared" si="4"/>
        <v>51800</v>
      </c>
      <c r="G70" s="29">
        <f t="shared" si="4"/>
        <v>27800</v>
      </c>
      <c r="H70" s="29">
        <f t="shared" si="4"/>
        <v>50900</v>
      </c>
      <c r="I70" s="29">
        <f t="shared" si="4"/>
        <v>47900</v>
      </c>
      <c r="J70" s="29">
        <f t="shared" si="4"/>
        <v>46900</v>
      </c>
      <c r="K70" s="29">
        <f t="shared" si="4"/>
        <v>49900</v>
      </c>
      <c r="L70" s="29">
        <f t="shared" si="4"/>
        <v>38100</v>
      </c>
      <c r="M70" s="29">
        <f t="shared" si="4"/>
        <v>32100</v>
      </c>
      <c r="N70" s="29">
        <f t="shared" si="4"/>
        <v>49900</v>
      </c>
      <c r="O70" s="29">
        <f t="shared" si="4"/>
        <v>37100</v>
      </c>
      <c r="P70" s="29">
        <f t="shared" si="4"/>
        <v>33100</v>
      </c>
      <c r="Q70" s="29">
        <f t="shared" si="4"/>
        <v>29200</v>
      </c>
      <c r="R70" s="29">
        <f t="shared" si="4"/>
        <v>32100</v>
      </c>
      <c r="S70" s="29">
        <f t="shared" si="4"/>
        <v>29200</v>
      </c>
      <c r="T70" s="29">
        <f t="shared" si="4"/>
        <v>26300</v>
      </c>
      <c r="U70" s="29">
        <f t="shared" si="4"/>
        <v>17700</v>
      </c>
      <c r="V70" s="29">
        <f t="shared" si="4"/>
        <v>14900</v>
      </c>
    </row>
    <row r="71" spans="1:22" s="67" customFormat="1" ht="89.25" customHeight="1" hidden="1">
      <c r="A71" s="26" t="s">
        <v>51</v>
      </c>
      <c r="B71" s="27" t="s">
        <v>53</v>
      </c>
      <c r="C71" s="28">
        <v>10</v>
      </c>
      <c r="D71" s="29">
        <f t="shared" si="4"/>
        <v>57500</v>
      </c>
      <c r="E71" s="29">
        <f t="shared" si="4"/>
        <v>57500</v>
      </c>
      <c r="F71" s="29">
        <f t="shared" si="4"/>
        <v>51600</v>
      </c>
      <c r="G71" s="29">
        <f t="shared" si="4"/>
        <v>27600</v>
      </c>
      <c r="H71" s="29">
        <f t="shared" si="4"/>
        <v>50600</v>
      </c>
      <c r="I71" s="29">
        <f t="shared" si="4"/>
        <v>47700</v>
      </c>
      <c r="J71" s="29">
        <f t="shared" si="4"/>
        <v>46700</v>
      </c>
      <c r="K71" s="29">
        <f t="shared" si="4"/>
        <v>49700</v>
      </c>
      <c r="L71" s="29">
        <f t="shared" si="4"/>
        <v>37800</v>
      </c>
      <c r="M71" s="29">
        <f t="shared" si="4"/>
        <v>32000</v>
      </c>
      <c r="N71" s="29">
        <f t="shared" si="4"/>
        <v>49700</v>
      </c>
      <c r="O71" s="29">
        <f t="shared" si="4"/>
        <v>36800</v>
      </c>
      <c r="P71" s="29">
        <f t="shared" si="4"/>
        <v>32900</v>
      </c>
      <c r="Q71" s="29">
        <f t="shared" si="4"/>
        <v>29000</v>
      </c>
      <c r="R71" s="29">
        <f t="shared" si="4"/>
        <v>32000</v>
      </c>
      <c r="S71" s="29">
        <f t="shared" si="4"/>
        <v>29000</v>
      </c>
      <c r="T71" s="29">
        <f t="shared" si="4"/>
        <v>26000</v>
      </c>
      <c r="U71" s="29">
        <f t="shared" si="4"/>
        <v>17500</v>
      </c>
      <c r="V71" s="29">
        <f t="shared" si="4"/>
        <v>14800</v>
      </c>
    </row>
    <row r="72" spans="1:22" s="67" customFormat="1" ht="89.25" customHeight="1" hidden="1">
      <c r="A72" s="26" t="s">
        <v>51</v>
      </c>
      <c r="B72" s="27" t="s">
        <v>54</v>
      </c>
      <c r="C72" s="28">
        <v>10</v>
      </c>
      <c r="D72" s="29">
        <f t="shared" si="4"/>
        <v>51700</v>
      </c>
      <c r="E72" s="29">
        <f t="shared" si="4"/>
        <v>53400</v>
      </c>
      <c r="F72" s="29">
        <f t="shared" si="4"/>
        <v>47400</v>
      </c>
      <c r="G72" s="29">
        <f t="shared" si="4"/>
        <v>30300</v>
      </c>
      <c r="H72" s="29">
        <f t="shared" si="4"/>
        <v>46700</v>
      </c>
      <c r="I72" s="29">
        <f t="shared" si="4"/>
        <v>44600</v>
      </c>
      <c r="J72" s="29">
        <f t="shared" si="4"/>
        <v>43900</v>
      </c>
      <c r="K72" s="29">
        <f t="shared" si="4"/>
        <v>46100</v>
      </c>
      <c r="L72" s="29">
        <f t="shared" si="4"/>
        <v>37600</v>
      </c>
      <c r="M72" s="29">
        <f t="shared" si="4"/>
        <v>33400</v>
      </c>
      <c r="N72" s="29">
        <f t="shared" si="4"/>
        <v>47700</v>
      </c>
      <c r="O72" s="29">
        <f t="shared" si="4"/>
        <v>36900</v>
      </c>
      <c r="P72" s="29">
        <f t="shared" si="4"/>
        <v>34100</v>
      </c>
      <c r="Q72" s="29">
        <f t="shared" si="4"/>
        <v>31200</v>
      </c>
      <c r="R72" s="29">
        <f t="shared" si="4"/>
        <v>33400</v>
      </c>
      <c r="S72" s="29">
        <f t="shared" si="4"/>
        <v>31200</v>
      </c>
      <c r="T72" s="29">
        <f t="shared" si="4"/>
        <v>29200</v>
      </c>
      <c r="U72" s="29">
        <f t="shared" si="4"/>
        <v>22300</v>
      </c>
      <c r="V72" s="29">
        <f t="shared" si="4"/>
        <v>20300</v>
      </c>
    </row>
    <row r="73" spans="1:22" s="67" customFormat="1" ht="89.25" customHeight="1" hidden="1">
      <c r="A73" s="26" t="s">
        <v>51</v>
      </c>
      <c r="B73" s="27" t="s">
        <v>55</v>
      </c>
      <c r="C73" s="28">
        <v>10</v>
      </c>
      <c r="D73" s="29">
        <f t="shared" si="4"/>
        <v>52200</v>
      </c>
      <c r="E73" s="29">
        <f t="shared" si="4"/>
        <v>52200</v>
      </c>
      <c r="F73" s="29">
        <f t="shared" si="4"/>
        <v>48000</v>
      </c>
      <c r="G73" s="29">
        <f t="shared" si="4"/>
        <v>30900</v>
      </c>
      <c r="H73" s="29">
        <f t="shared" si="4"/>
        <v>47300</v>
      </c>
      <c r="I73" s="29">
        <f t="shared" si="4"/>
        <v>45200</v>
      </c>
      <c r="J73" s="29">
        <f t="shared" si="4"/>
        <v>44500</v>
      </c>
      <c r="K73" s="29">
        <f t="shared" si="4"/>
        <v>46600</v>
      </c>
      <c r="L73" s="29">
        <f t="shared" si="4"/>
        <v>38200</v>
      </c>
      <c r="M73" s="29">
        <f t="shared" si="4"/>
        <v>33900</v>
      </c>
      <c r="N73" s="29">
        <f t="shared" si="4"/>
        <v>46600</v>
      </c>
      <c r="O73" s="29">
        <f t="shared" si="4"/>
        <v>37400</v>
      </c>
      <c r="P73" s="29">
        <f t="shared" si="4"/>
        <v>34700</v>
      </c>
      <c r="Q73" s="29">
        <f t="shared" si="4"/>
        <v>31900</v>
      </c>
      <c r="R73" s="29">
        <f t="shared" si="4"/>
        <v>33900</v>
      </c>
      <c r="S73" s="29">
        <f t="shared" si="4"/>
        <v>31900</v>
      </c>
      <c r="T73" s="29">
        <f t="shared" si="4"/>
        <v>29700</v>
      </c>
      <c r="U73" s="29">
        <f t="shared" si="4"/>
        <v>22900</v>
      </c>
      <c r="V73" s="29">
        <f t="shared" si="4"/>
        <v>21000</v>
      </c>
    </row>
    <row r="74" spans="1:22" s="67" customFormat="1" ht="89.25" customHeight="1" hidden="1">
      <c r="A74" s="26" t="s">
        <v>56</v>
      </c>
      <c r="B74" s="27" t="s">
        <v>57</v>
      </c>
      <c r="C74" s="28">
        <v>17</v>
      </c>
      <c r="D74" s="29">
        <f t="shared" si="4"/>
        <v>110600</v>
      </c>
      <c r="E74" s="29">
        <f t="shared" si="4"/>
        <v>110600</v>
      </c>
      <c r="F74" s="29">
        <f t="shared" si="4"/>
        <v>97700</v>
      </c>
      <c r="G74" s="29">
        <f t="shared" si="4"/>
        <v>44800</v>
      </c>
      <c r="H74" s="29">
        <f t="shared" si="4"/>
        <v>95500</v>
      </c>
      <c r="I74" s="29">
        <f t="shared" si="4"/>
        <v>88900</v>
      </c>
      <c r="J74" s="29">
        <f t="shared" si="4"/>
        <v>86800</v>
      </c>
      <c r="K74" s="29">
        <f t="shared" si="4"/>
        <v>93300</v>
      </c>
      <c r="L74" s="29">
        <f t="shared" si="4"/>
        <v>67300</v>
      </c>
      <c r="M74" s="29">
        <f t="shared" si="4"/>
        <v>54300</v>
      </c>
      <c r="N74" s="29">
        <f t="shared" si="4"/>
        <v>93300</v>
      </c>
      <c r="O74" s="29">
        <f t="shared" si="4"/>
        <v>65200</v>
      </c>
      <c r="P74" s="29">
        <f t="shared" si="4"/>
        <v>56400</v>
      </c>
      <c r="Q74" s="29">
        <f t="shared" si="4"/>
        <v>47800</v>
      </c>
      <c r="R74" s="29">
        <f t="shared" si="4"/>
        <v>54300</v>
      </c>
      <c r="S74" s="29">
        <f t="shared" si="4"/>
        <v>47800</v>
      </c>
      <c r="T74" s="29">
        <f t="shared" si="4"/>
        <v>41300</v>
      </c>
      <c r="U74" s="29">
        <f t="shared" si="4"/>
        <v>25800</v>
      </c>
      <c r="V74" s="29">
        <f t="shared" si="4"/>
        <v>19800</v>
      </c>
    </row>
    <row r="75" spans="1:22" s="67" customFormat="1" ht="89.25" customHeight="1" hidden="1">
      <c r="A75" s="26" t="s">
        <v>58</v>
      </c>
      <c r="B75" s="27" t="s">
        <v>59</v>
      </c>
      <c r="C75" s="28">
        <v>8</v>
      </c>
      <c r="D75" s="29">
        <f t="shared" si="4"/>
        <v>47200</v>
      </c>
      <c r="E75" s="29">
        <f t="shared" si="4"/>
        <v>47200</v>
      </c>
      <c r="F75" s="29">
        <f t="shared" si="4"/>
        <v>42100</v>
      </c>
      <c r="G75" s="29">
        <f t="shared" si="4"/>
        <v>21500</v>
      </c>
      <c r="H75" s="29">
        <f t="shared" si="4"/>
        <v>41200</v>
      </c>
      <c r="I75" s="29">
        <f t="shared" si="4"/>
        <v>38700</v>
      </c>
      <c r="J75" s="29">
        <f t="shared" si="4"/>
        <v>37900</v>
      </c>
      <c r="K75" s="29">
        <f t="shared" si="4"/>
        <v>40400</v>
      </c>
      <c r="L75" s="29">
        <f t="shared" si="4"/>
        <v>30300</v>
      </c>
      <c r="M75" s="29">
        <f t="shared" si="4"/>
        <v>25200</v>
      </c>
      <c r="N75" s="29">
        <f t="shared" si="4"/>
        <v>40400</v>
      </c>
      <c r="O75" s="29">
        <f t="shared" si="4"/>
        <v>29400</v>
      </c>
      <c r="P75" s="29">
        <f t="shared" si="4"/>
        <v>26100</v>
      </c>
      <c r="Q75" s="29">
        <f t="shared" si="4"/>
        <v>22700</v>
      </c>
      <c r="R75" s="29">
        <f t="shared" si="4"/>
        <v>25200</v>
      </c>
      <c r="S75" s="29">
        <f t="shared" si="4"/>
        <v>22700</v>
      </c>
      <c r="T75" s="29">
        <f t="shared" si="4"/>
        <v>20200</v>
      </c>
      <c r="U75" s="29">
        <f t="shared" si="4"/>
        <v>12500</v>
      </c>
      <c r="V75" s="29">
        <f t="shared" si="4"/>
        <v>10300</v>
      </c>
    </row>
    <row r="76" spans="1:22" s="67" customFormat="1" ht="136.5" customHeight="1" hidden="1">
      <c r="A76" s="26" t="s">
        <v>58</v>
      </c>
      <c r="B76" s="30" t="s">
        <v>60</v>
      </c>
      <c r="C76" s="28">
        <v>8</v>
      </c>
      <c r="D76" s="29">
        <f t="shared" si="4"/>
        <v>44100</v>
      </c>
      <c r="E76" s="29">
        <f t="shared" si="4"/>
        <v>47500</v>
      </c>
      <c r="F76" s="29">
        <f t="shared" si="4"/>
        <v>41100</v>
      </c>
      <c r="G76" s="29">
        <f t="shared" si="4"/>
        <v>28700</v>
      </c>
      <c r="H76" s="29">
        <f t="shared" si="4"/>
        <v>40600</v>
      </c>
      <c r="I76" s="29">
        <f t="shared" si="4"/>
        <v>39100</v>
      </c>
      <c r="J76" s="29">
        <f t="shared" si="4"/>
        <v>38500</v>
      </c>
      <c r="K76" s="29">
        <f t="shared" si="4"/>
        <v>40100</v>
      </c>
      <c r="L76" s="29">
        <f t="shared" si="4"/>
        <v>34000</v>
      </c>
      <c r="M76" s="29">
        <f t="shared" si="4"/>
        <v>31000</v>
      </c>
      <c r="N76" s="29">
        <f t="shared" si="4"/>
        <v>43500</v>
      </c>
      <c r="O76" s="29">
        <f t="shared" si="4"/>
        <v>33500</v>
      </c>
      <c r="P76" s="29">
        <f t="shared" si="4"/>
        <v>31500</v>
      </c>
      <c r="Q76" s="29">
        <f t="shared" si="4"/>
        <v>29400</v>
      </c>
      <c r="R76" s="29">
        <f>ROUND(R103*0.9,-2)</f>
        <v>31000</v>
      </c>
      <c r="S76" s="29">
        <f>ROUND(S103*0.9,-2)</f>
        <v>29400</v>
      </c>
      <c r="T76" s="29">
        <f>ROUND(T103*0.9,-2)</f>
        <v>27900</v>
      </c>
      <c r="U76" s="29">
        <f>ROUND(U103*0.9,-2)</f>
        <v>22300</v>
      </c>
      <c r="V76" s="29">
        <f>ROUND(V103*0.9,-2)</f>
        <v>21000</v>
      </c>
    </row>
    <row r="77" spans="1:22" s="67" customFormat="1" ht="89.25" customHeight="1" hidden="1">
      <c r="A77" s="26" t="s">
        <v>61</v>
      </c>
      <c r="B77" s="27" t="s">
        <v>49</v>
      </c>
      <c r="C77" s="28">
        <v>12</v>
      </c>
      <c r="D77" s="29">
        <f aca="true" t="shared" si="5" ref="D77:V89">ROUND(D104*0.9,-2)</f>
        <v>83600</v>
      </c>
      <c r="E77" s="29">
        <f t="shared" si="5"/>
        <v>83600</v>
      </c>
      <c r="F77" s="29">
        <f t="shared" si="5"/>
        <v>74100</v>
      </c>
      <c r="G77" s="29">
        <f t="shared" si="5"/>
        <v>35600</v>
      </c>
      <c r="H77" s="29">
        <f t="shared" si="5"/>
        <v>72500</v>
      </c>
      <c r="I77" s="29">
        <f t="shared" si="5"/>
        <v>67800</v>
      </c>
      <c r="J77" s="29">
        <f t="shared" si="5"/>
        <v>66200</v>
      </c>
      <c r="K77" s="29">
        <f t="shared" si="5"/>
        <v>70900</v>
      </c>
      <c r="L77" s="29">
        <f t="shared" si="5"/>
        <v>51900</v>
      </c>
      <c r="M77" s="29">
        <f t="shared" si="5"/>
        <v>42500</v>
      </c>
      <c r="N77" s="29">
        <f t="shared" si="5"/>
        <v>70900</v>
      </c>
      <c r="O77" s="29">
        <f t="shared" si="5"/>
        <v>50400</v>
      </c>
      <c r="P77" s="29">
        <f t="shared" si="5"/>
        <v>44000</v>
      </c>
      <c r="Q77" s="29">
        <f t="shared" si="5"/>
        <v>37700</v>
      </c>
      <c r="R77" s="29">
        <f t="shared" si="5"/>
        <v>42500</v>
      </c>
      <c r="S77" s="29">
        <f t="shared" si="5"/>
        <v>37700</v>
      </c>
      <c r="T77" s="29">
        <f t="shared" si="5"/>
        <v>32900</v>
      </c>
      <c r="U77" s="29">
        <f t="shared" si="5"/>
        <v>20000</v>
      </c>
      <c r="V77" s="29">
        <f t="shared" si="5"/>
        <v>15800</v>
      </c>
    </row>
    <row r="78" spans="1:22" s="67" customFormat="1" ht="89.25" customHeight="1" hidden="1">
      <c r="A78" s="26" t="s">
        <v>61</v>
      </c>
      <c r="B78" s="27" t="s">
        <v>62</v>
      </c>
      <c r="C78" s="28">
        <v>12</v>
      </c>
      <c r="D78" s="29">
        <f t="shared" si="5"/>
        <v>92600</v>
      </c>
      <c r="E78" s="29">
        <f t="shared" si="5"/>
        <v>95900</v>
      </c>
      <c r="F78" s="29">
        <f t="shared" si="5"/>
        <v>83100</v>
      </c>
      <c r="G78" s="29">
        <f t="shared" si="5"/>
        <v>44600</v>
      </c>
      <c r="H78" s="29">
        <f t="shared" si="5"/>
        <v>81500</v>
      </c>
      <c r="I78" s="29">
        <f t="shared" si="5"/>
        <v>76800</v>
      </c>
      <c r="J78" s="29">
        <f t="shared" si="5"/>
        <v>75200</v>
      </c>
      <c r="K78" s="29">
        <f t="shared" si="5"/>
        <v>79900</v>
      </c>
      <c r="L78" s="29">
        <f t="shared" si="5"/>
        <v>60900</v>
      </c>
      <c r="M78" s="29">
        <f t="shared" si="5"/>
        <v>51500</v>
      </c>
      <c r="N78" s="29">
        <f t="shared" si="5"/>
        <v>83300</v>
      </c>
      <c r="O78" s="29">
        <f t="shared" si="5"/>
        <v>59400</v>
      </c>
      <c r="P78" s="29">
        <f t="shared" si="5"/>
        <v>53000</v>
      </c>
      <c r="Q78" s="29">
        <f t="shared" si="5"/>
        <v>46700</v>
      </c>
      <c r="R78" s="29">
        <f t="shared" si="5"/>
        <v>51500</v>
      </c>
      <c r="S78" s="29">
        <f t="shared" si="5"/>
        <v>46700</v>
      </c>
      <c r="T78" s="29">
        <f t="shared" si="5"/>
        <v>41900</v>
      </c>
      <c r="U78" s="29">
        <f t="shared" si="5"/>
        <v>26700</v>
      </c>
      <c r="V78" s="29">
        <f t="shared" si="5"/>
        <v>22500</v>
      </c>
    </row>
    <row r="79" spans="1:22" s="67" customFormat="1" ht="89.25" customHeight="1" hidden="1">
      <c r="A79" s="26" t="s">
        <v>63</v>
      </c>
      <c r="B79" s="27" t="s">
        <v>64</v>
      </c>
      <c r="C79" s="28">
        <v>6</v>
      </c>
      <c r="D79" s="29">
        <f t="shared" si="5"/>
        <v>33700</v>
      </c>
      <c r="E79" s="29">
        <f t="shared" si="5"/>
        <v>33700</v>
      </c>
      <c r="F79" s="29">
        <f t="shared" si="5"/>
        <v>30300</v>
      </c>
      <c r="G79" s="29">
        <f t="shared" si="5"/>
        <v>17000</v>
      </c>
      <c r="H79" s="29">
        <f t="shared" si="5"/>
        <v>29800</v>
      </c>
      <c r="I79" s="29">
        <f t="shared" si="5"/>
        <v>28200</v>
      </c>
      <c r="J79" s="29">
        <f t="shared" si="5"/>
        <v>27600</v>
      </c>
      <c r="K79" s="29">
        <f t="shared" si="5"/>
        <v>29300</v>
      </c>
      <c r="L79" s="29">
        <f t="shared" si="5"/>
        <v>22700</v>
      </c>
      <c r="M79" s="29">
        <f t="shared" si="5"/>
        <v>19400</v>
      </c>
      <c r="N79" s="29">
        <f t="shared" si="5"/>
        <v>29300</v>
      </c>
      <c r="O79" s="29">
        <f t="shared" si="5"/>
        <v>22100</v>
      </c>
      <c r="P79" s="29">
        <f t="shared" si="5"/>
        <v>20000</v>
      </c>
      <c r="Q79" s="29">
        <f t="shared" si="5"/>
        <v>17700</v>
      </c>
      <c r="R79" s="29">
        <f t="shared" si="5"/>
        <v>19400</v>
      </c>
      <c r="S79" s="29">
        <f t="shared" si="5"/>
        <v>17700</v>
      </c>
      <c r="T79" s="29">
        <f t="shared" si="5"/>
        <v>16100</v>
      </c>
      <c r="U79" s="29">
        <f t="shared" si="5"/>
        <v>10300</v>
      </c>
      <c r="V79" s="29">
        <f t="shared" si="5"/>
        <v>8800</v>
      </c>
    </row>
    <row r="80" spans="1:22" s="67" customFormat="1" ht="89.25" customHeight="1" hidden="1">
      <c r="A80" s="26" t="s">
        <v>65</v>
      </c>
      <c r="B80" s="27" t="s">
        <v>49</v>
      </c>
      <c r="C80" s="28">
        <v>12</v>
      </c>
      <c r="D80" s="29">
        <f t="shared" si="5"/>
        <v>81100</v>
      </c>
      <c r="E80" s="29">
        <f t="shared" si="5"/>
        <v>81100</v>
      </c>
      <c r="F80" s="29">
        <f t="shared" si="5"/>
        <v>71600</v>
      </c>
      <c r="G80" s="29">
        <f t="shared" si="5"/>
        <v>33000</v>
      </c>
      <c r="H80" s="29">
        <f t="shared" si="5"/>
        <v>70000</v>
      </c>
      <c r="I80" s="29">
        <f t="shared" si="5"/>
        <v>65300</v>
      </c>
      <c r="J80" s="29">
        <f t="shared" si="5"/>
        <v>63700</v>
      </c>
      <c r="K80" s="29">
        <f t="shared" si="5"/>
        <v>68400</v>
      </c>
      <c r="L80" s="29">
        <f t="shared" si="5"/>
        <v>49400</v>
      </c>
      <c r="M80" s="29">
        <f t="shared" si="5"/>
        <v>40000</v>
      </c>
      <c r="N80" s="29">
        <f t="shared" si="5"/>
        <v>68400</v>
      </c>
      <c r="O80" s="29">
        <f t="shared" si="5"/>
        <v>47900</v>
      </c>
      <c r="P80" s="29">
        <f t="shared" si="5"/>
        <v>41500</v>
      </c>
      <c r="Q80" s="29">
        <f t="shared" si="5"/>
        <v>35200</v>
      </c>
      <c r="R80" s="29">
        <f t="shared" si="5"/>
        <v>40000</v>
      </c>
      <c r="S80" s="29">
        <f t="shared" si="5"/>
        <v>35200</v>
      </c>
      <c r="T80" s="29">
        <f t="shared" si="5"/>
        <v>30400</v>
      </c>
      <c r="U80" s="29">
        <f t="shared" si="5"/>
        <v>18500</v>
      </c>
      <c r="V80" s="29">
        <f t="shared" si="5"/>
        <v>14200</v>
      </c>
    </row>
    <row r="81" spans="1:22" s="67" customFormat="1" ht="89.25" customHeight="1" hidden="1">
      <c r="A81" s="26" t="s">
        <v>65</v>
      </c>
      <c r="B81" s="27" t="s">
        <v>62</v>
      </c>
      <c r="C81" s="28">
        <v>12</v>
      </c>
      <c r="D81" s="29">
        <f t="shared" si="5"/>
        <v>90100</v>
      </c>
      <c r="E81" s="29">
        <f t="shared" si="5"/>
        <v>93400</v>
      </c>
      <c r="F81" s="29">
        <f t="shared" si="5"/>
        <v>80600</v>
      </c>
      <c r="G81" s="29">
        <f t="shared" si="5"/>
        <v>42000</v>
      </c>
      <c r="H81" s="29">
        <f t="shared" si="5"/>
        <v>79000</v>
      </c>
      <c r="I81" s="29">
        <f t="shared" si="5"/>
        <v>74300</v>
      </c>
      <c r="J81" s="29">
        <f t="shared" si="5"/>
        <v>72700</v>
      </c>
      <c r="K81" s="29">
        <f t="shared" si="5"/>
        <v>77400</v>
      </c>
      <c r="L81" s="29">
        <f t="shared" si="5"/>
        <v>58400</v>
      </c>
      <c r="M81" s="29">
        <f t="shared" si="5"/>
        <v>49000</v>
      </c>
      <c r="N81" s="29">
        <f t="shared" si="5"/>
        <v>80800</v>
      </c>
      <c r="O81" s="29">
        <f t="shared" si="5"/>
        <v>56900</v>
      </c>
      <c r="P81" s="29">
        <f t="shared" si="5"/>
        <v>50500</v>
      </c>
      <c r="Q81" s="29">
        <f t="shared" si="5"/>
        <v>44200</v>
      </c>
      <c r="R81" s="29">
        <f t="shared" si="5"/>
        <v>49000</v>
      </c>
      <c r="S81" s="29">
        <f t="shared" si="5"/>
        <v>44200</v>
      </c>
      <c r="T81" s="29">
        <f t="shared" si="5"/>
        <v>39400</v>
      </c>
      <c r="U81" s="29">
        <f t="shared" si="5"/>
        <v>25200</v>
      </c>
      <c r="V81" s="29">
        <f t="shared" si="5"/>
        <v>21000</v>
      </c>
    </row>
    <row r="82" spans="1:22" s="67" customFormat="1" ht="89.25" customHeight="1" hidden="1">
      <c r="A82" s="26" t="s">
        <v>66</v>
      </c>
      <c r="B82" s="27" t="s">
        <v>67</v>
      </c>
      <c r="C82" s="28">
        <v>10</v>
      </c>
      <c r="D82" s="29">
        <f t="shared" si="5"/>
        <v>62300</v>
      </c>
      <c r="E82" s="29">
        <f t="shared" si="5"/>
        <v>62300</v>
      </c>
      <c r="F82" s="29">
        <f t="shared" si="5"/>
        <v>55100</v>
      </c>
      <c r="G82" s="29">
        <f t="shared" si="5"/>
        <v>26100</v>
      </c>
      <c r="H82" s="29">
        <f t="shared" si="5"/>
        <v>53900</v>
      </c>
      <c r="I82" s="29">
        <f t="shared" si="5"/>
        <v>50300</v>
      </c>
      <c r="J82" s="29">
        <f t="shared" si="5"/>
        <v>49100</v>
      </c>
      <c r="K82" s="29">
        <f t="shared" si="5"/>
        <v>52700</v>
      </c>
      <c r="L82" s="29">
        <f t="shared" si="5"/>
        <v>38400</v>
      </c>
      <c r="M82" s="29">
        <f t="shared" si="5"/>
        <v>31300</v>
      </c>
      <c r="N82" s="29">
        <f t="shared" si="5"/>
        <v>52700</v>
      </c>
      <c r="O82" s="29">
        <f t="shared" si="5"/>
        <v>37300</v>
      </c>
      <c r="P82" s="29">
        <f t="shared" si="5"/>
        <v>32500</v>
      </c>
      <c r="Q82" s="29">
        <f t="shared" si="5"/>
        <v>27800</v>
      </c>
      <c r="R82" s="29">
        <f t="shared" si="5"/>
        <v>31300</v>
      </c>
      <c r="S82" s="29">
        <f t="shared" si="5"/>
        <v>27800</v>
      </c>
      <c r="T82" s="29">
        <f t="shared" si="5"/>
        <v>24200</v>
      </c>
      <c r="U82" s="29">
        <f t="shared" si="5"/>
        <v>14600</v>
      </c>
      <c r="V82" s="29">
        <f t="shared" si="5"/>
        <v>11300</v>
      </c>
    </row>
    <row r="83" spans="1:22" s="67" customFormat="1" ht="89.25" customHeight="1" hidden="1">
      <c r="A83" s="26" t="s">
        <v>68</v>
      </c>
      <c r="B83" s="27" t="s">
        <v>69</v>
      </c>
      <c r="C83" s="28">
        <v>8</v>
      </c>
      <c r="D83" s="29">
        <f t="shared" si="5"/>
        <v>45200</v>
      </c>
      <c r="E83" s="29">
        <f t="shared" si="5"/>
        <v>45200</v>
      </c>
      <c r="F83" s="29">
        <f t="shared" si="5"/>
        <v>40200</v>
      </c>
      <c r="G83" s="29">
        <f t="shared" si="5"/>
        <v>20200</v>
      </c>
      <c r="H83" s="29">
        <f t="shared" si="5"/>
        <v>39400</v>
      </c>
      <c r="I83" s="29">
        <f t="shared" si="5"/>
        <v>36900</v>
      </c>
      <c r="J83" s="29">
        <f t="shared" si="5"/>
        <v>36100</v>
      </c>
      <c r="K83" s="29">
        <f t="shared" si="5"/>
        <v>38500</v>
      </c>
      <c r="L83" s="29">
        <f t="shared" si="5"/>
        <v>28700</v>
      </c>
      <c r="M83" s="29">
        <f t="shared" si="5"/>
        <v>23800</v>
      </c>
      <c r="N83" s="29">
        <f t="shared" si="5"/>
        <v>38500</v>
      </c>
      <c r="O83" s="29">
        <f t="shared" si="5"/>
        <v>27900</v>
      </c>
      <c r="P83" s="29">
        <f t="shared" si="5"/>
        <v>24600</v>
      </c>
      <c r="Q83" s="29">
        <f t="shared" si="5"/>
        <v>21200</v>
      </c>
      <c r="R83" s="29">
        <f t="shared" si="5"/>
        <v>23800</v>
      </c>
      <c r="S83" s="29">
        <f t="shared" si="5"/>
        <v>21200</v>
      </c>
      <c r="T83" s="29">
        <f t="shared" si="5"/>
        <v>18800</v>
      </c>
      <c r="U83" s="29">
        <f t="shared" si="5"/>
        <v>11300</v>
      </c>
      <c r="V83" s="29">
        <f t="shared" si="5"/>
        <v>9100</v>
      </c>
    </row>
    <row r="84" spans="1:22" s="67" customFormat="1" ht="89.25" customHeight="1" hidden="1">
      <c r="A84" s="26" t="s">
        <v>70</v>
      </c>
      <c r="B84" s="27" t="s">
        <v>67</v>
      </c>
      <c r="C84" s="28">
        <v>9</v>
      </c>
      <c r="D84" s="29">
        <f t="shared" si="5"/>
        <v>60800</v>
      </c>
      <c r="E84" s="29">
        <f t="shared" si="5"/>
        <v>60800</v>
      </c>
      <c r="F84" s="29">
        <f t="shared" si="5"/>
        <v>54200</v>
      </c>
      <c r="G84" s="29">
        <f t="shared" si="5"/>
        <v>27500</v>
      </c>
      <c r="H84" s="29">
        <f t="shared" si="5"/>
        <v>53100</v>
      </c>
      <c r="I84" s="29">
        <f t="shared" si="5"/>
        <v>49800</v>
      </c>
      <c r="J84" s="29">
        <f t="shared" si="5"/>
        <v>48700</v>
      </c>
      <c r="K84" s="29">
        <f t="shared" si="5"/>
        <v>52000</v>
      </c>
      <c r="L84" s="29">
        <f t="shared" si="5"/>
        <v>38800</v>
      </c>
      <c r="M84" s="29">
        <f t="shared" si="5"/>
        <v>32200</v>
      </c>
      <c r="N84" s="29">
        <f t="shared" si="5"/>
        <v>52000</v>
      </c>
      <c r="O84" s="29">
        <f t="shared" si="5"/>
        <v>37700</v>
      </c>
      <c r="P84" s="29">
        <f t="shared" si="5"/>
        <v>33300</v>
      </c>
      <c r="Q84" s="29">
        <f t="shared" si="5"/>
        <v>29000</v>
      </c>
      <c r="R84" s="29">
        <f t="shared" si="5"/>
        <v>32200</v>
      </c>
      <c r="S84" s="29">
        <f t="shared" si="5"/>
        <v>29000</v>
      </c>
      <c r="T84" s="29">
        <f t="shared" si="5"/>
        <v>25700</v>
      </c>
      <c r="U84" s="29">
        <f t="shared" si="5"/>
        <v>15400</v>
      </c>
      <c r="V84" s="29">
        <f t="shared" si="5"/>
        <v>12400</v>
      </c>
    </row>
    <row r="85" spans="1:22" s="67" customFormat="1" ht="89.25" customHeight="1" hidden="1">
      <c r="A85" s="26" t="s">
        <v>71</v>
      </c>
      <c r="B85" s="27" t="s">
        <v>49</v>
      </c>
      <c r="C85" s="28">
        <v>12</v>
      </c>
      <c r="D85" s="29">
        <f t="shared" si="5"/>
        <v>78900</v>
      </c>
      <c r="E85" s="29">
        <f t="shared" si="5"/>
        <v>78900</v>
      </c>
      <c r="F85" s="29">
        <f t="shared" si="5"/>
        <v>69800</v>
      </c>
      <c r="G85" s="29">
        <f t="shared" si="5"/>
        <v>32800</v>
      </c>
      <c r="H85" s="29">
        <f t="shared" si="5"/>
        <v>68300</v>
      </c>
      <c r="I85" s="29">
        <f t="shared" si="5"/>
        <v>63700</v>
      </c>
      <c r="J85" s="29">
        <f t="shared" si="5"/>
        <v>62200</v>
      </c>
      <c r="K85" s="29">
        <f t="shared" si="5"/>
        <v>66800</v>
      </c>
      <c r="L85" s="29">
        <f t="shared" si="5"/>
        <v>48500</v>
      </c>
      <c r="M85" s="29">
        <f t="shared" si="5"/>
        <v>39400</v>
      </c>
      <c r="N85" s="29">
        <f t="shared" si="5"/>
        <v>66800</v>
      </c>
      <c r="O85" s="29">
        <f t="shared" si="5"/>
        <v>47000</v>
      </c>
      <c r="P85" s="29">
        <f t="shared" si="5"/>
        <v>41000</v>
      </c>
      <c r="Q85" s="29">
        <f t="shared" si="5"/>
        <v>34800</v>
      </c>
      <c r="R85" s="29">
        <f t="shared" si="5"/>
        <v>39400</v>
      </c>
      <c r="S85" s="29">
        <f t="shared" si="5"/>
        <v>34800</v>
      </c>
      <c r="T85" s="29">
        <f t="shared" si="5"/>
        <v>30300</v>
      </c>
      <c r="U85" s="29">
        <f t="shared" si="5"/>
        <v>18500</v>
      </c>
      <c r="V85" s="29">
        <f t="shared" si="5"/>
        <v>14400</v>
      </c>
    </row>
    <row r="86" spans="1:22" s="67" customFormat="1" ht="89.25" customHeight="1" hidden="1">
      <c r="A86" s="26" t="s">
        <v>71</v>
      </c>
      <c r="B86" s="27" t="s">
        <v>62</v>
      </c>
      <c r="C86" s="28">
        <v>12</v>
      </c>
      <c r="D86" s="29">
        <f t="shared" si="5"/>
        <v>87900</v>
      </c>
      <c r="E86" s="29">
        <f t="shared" si="5"/>
        <v>91300</v>
      </c>
      <c r="F86" s="29">
        <f t="shared" si="5"/>
        <v>78800</v>
      </c>
      <c r="G86" s="29">
        <f t="shared" si="5"/>
        <v>41800</v>
      </c>
      <c r="H86" s="29">
        <f t="shared" si="5"/>
        <v>77300</v>
      </c>
      <c r="I86" s="29">
        <f t="shared" si="5"/>
        <v>72700</v>
      </c>
      <c r="J86" s="29">
        <f t="shared" si="5"/>
        <v>71200</v>
      </c>
      <c r="K86" s="29">
        <f t="shared" si="5"/>
        <v>75800</v>
      </c>
      <c r="L86" s="29">
        <f t="shared" si="5"/>
        <v>57500</v>
      </c>
      <c r="M86" s="29">
        <f t="shared" si="5"/>
        <v>48400</v>
      </c>
      <c r="N86" s="29">
        <f t="shared" si="5"/>
        <v>79100</v>
      </c>
      <c r="O86" s="29">
        <f t="shared" si="5"/>
        <v>56000</v>
      </c>
      <c r="P86" s="29">
        <f t="shared" si="5"/>
        <v>50000</v>
      </c>
      <c r="Q86" s="29">
        <f t="shared" si="5"/>
        <v>43800</v>
      </c>
      <c r="R86" s="29">
        <f t="shared" si="5"/>
        <v>48400</v>
      </c>
      <c r="S86" s="29">
        <f t="shared" si="5"/>
        <v>43800</v>
      </c>
      <c r="T86" s="29">
        <f t="shared" si="5"/>
        <v>39300</v>
      </c>
      <c r="U86" s="29">
        <f t="shared" si="5"/>
        <v>25300</v>
      </c>
      <c r="V86" s="29">
        <f t="shared" si="5"/>
        <v>21200</v>
      </c>
    </row>
    <row r="87" spans="1:22" s="67" customFormat="1" ht="89.25" customHeight="1" hidden="1">
      <c r="A87" s="26" t="s">
        <v>72</v>
      </c>
      <c r="B87" s="31" t="s">
        <v>73</v>
      </c>
      <c r="C87" s="32">
        <v>8</v>
      </c>
      <c r="D87" s="29">
        <f t="shared" si="5"/>
        <v>45300</v>
      </c>
      <c r="E87" s="29">
        <f t="shared" si="5"/>
        <v>45300</v>
      </c>
      <c r="F87" s="29">
        <f t="shared" si="5"/>
        <v>41000</v>
      </c>
      <c r="G87" s="29">
        <f t="shared" si="5"/>
        <v>23900</v>
      </c>
      <c r="H87" s="29">
        <f t="shared" si="5"/>
        <v>40400</v>
      </c>
      <c r="I87" s="29">
        <f t="shared" si="5"/>
        <v>38300</v>
      </c>
      <c r="J87" s="29">
        <f t="shared" si="5"/>
        <v>37500</v>
      </c>
      <c r="K87" s="29">
        <f t="shared" si="5"/>
        <v>39700</v>
      </c>
      <c r="L87" s="29">
        <f t="shared" si="5"/>
        <v>31200</v>
      </c>
      <c r="M87" s="29">
        <f t="shared" si="5"/>
        <v>27000</v>
      </c>
      <c r="N87" s="29">
        <f t="shared" si="5"/>
        <v>39700</v>
      </c>
      <c r="O87" s="29">
        <f t="shared" si="5"/>
        <v>30500</v>
      </c>
      <c r="P87" s="29">
        <f t="shared" si="5"/>
        <v>27700</v>
      </c>
      <c r="Q87" s="29">
        <f t="shared" si="5"/>
        <v>24900</v>
      </c>
      <c r="R87" s="29">
        <f t="shared" si="5"/>
        <v>27000</v>
      </c>
      <c r="S87" s="29">
        <f t="shared" si="5"/>
        <v>24900</v>
      </c>
      <c r="T87" s="29">
        <f t="shared" si="5"/>
        <v>22800</v>
      </c>
      <c r="U87" s="29">
        <f t="shared" si="5"/>
        <v>15200</v>
      </c>
      <c r="V87" s="29">
        <f t="shared" si="5"/>
        <v>13300</v>
      </c>
    </row>
    <row r="88" spans="1:22" s="67" customFormat="1" ht="89.25" customHeight="1" hidden="1">
      <c r="A88" s="33" t="s">
        <v>74</v>
      </c>
      <c r="B88" s="31" t="s">
        <v>75</v>
      </c>
      <c r="C88" s="32">
        <v>9</v>
      </c>
      <c r="D88" s="29">
        <f t="shared" si="5"/>
        <v>50900</v>
      </c>
      <c r="E88" s="29">
        <f t="shared" si="5"/>
        <v>50900</v>
      </c>
      <c r="F88" s="29">
        <f t="shared" si="5"/>
        <v>45500</v>
      </c>
      <c r="G88" s="29">
        <f t="shared" si="5"/>
        <v>23900</v>
      </c>
      <c r="H88" s="29">
        <f t="shared" si="5"/>
        <v>44600</v>
      </c>
      <c r="I88" s="29">
        <f t="shared" si="5"/>
        <v>42000</v>
      </c>
      <c r="J88" s="29">
        <f t="shared" si="5"/>
        <v>41100</v>
      </c>
      <c r="K88" s="29">
        <f t="shared" si="5"/>
        <v>43800</v>
      </c>
      <c r="L88" s="29">
        <f t="shared" si="5"/>
        <v>33100</v>
      </c>
      <c r="M88" s="29">
        <f t="shared" si="5"/>
        <v>27800</v>
      </c>
      <c r="N88" s="29">
        <f t="shared" si="5"/>
        <v>43800</v>
      </c>
      <c r="O88" s="29">
        <f t="shared" si="5"/>
        <v>32300</v>
      </c>
      <c r="P88" s="29">
        <f t="shared" si="5"/>
        <v>28700</v>
      </c>
      <c r="Q88" s="29">
        <f t="shared" si="5"/>
        <v>25200</v>
      </c>
      <c r="R88" s="29">
        <f t="shared" si="5"/>
        <v>27800</v>
      </c>
      <c r="S88" s="29">
        <f t="shared" si="5"/>
        <v>25200</v>
      </c>
      <c r="T88" s="29">
        <f t="shared" si="5"/>
        <v>22500</v>
      </c>
      <c r="U88" s="29">
        <f t="shared" si="5"/>
        <v>14000</v>
      </c>
      <c r="V88" s="29">
        <f t="shared" si="5"/>
        <v>11600</v>
      </c>
    </row>
    <row r="89" spans="1:22" s="67" customFormat="1" ht="89.25" customHeight="1" hidden="1">
      <c r="A89" s="33" t="s">
        <v>76</v>
      </c>
      <c r="B89" s="31" t="s">
        <v>77</v>
      </c>
      <c r="C89" s="32">
        <v>5</v>
      </c>
      <c r="D89" s="29">
        <f t="shared" si="5"/>
        <v>16300</v>
      </c>
      <c r="E89" s="29">
        <f t="shared" si="5"/>
        <v>16300</v>
      </c>
      <c r="F89" s="29">
        <f t="shared" si="5"/>
        <v>14900</v>
      </c>
      <c r="G89" s="29">
        <f t="shared" si="5"/>
        <v>9000</v>
      </c>
      <c r="H89" s="29">
        <f t="shared" si="5"/>
        <v>14600</v>
      </c>
      <c r="I89" s="29">
        <f t="shared" si="5"/>
        <v>13900</v>
      </c>
      <c r="J89" s="29">
        <f t="shared" si="5"/>
        <v>13700</v>
      </c>
      <c r="K89" s="29">
        <f t="shared" si="5"/>
        <v>14400</v>
      </c>
      <c r="L89" s="29">
        <f t="shared" si="5"/>
        <v>11500</v>
      </c>
      <c r="M89" s="29">
        <f t="shared" si="5"/>
        <v>10100</v>
      </c>
      <c r="N89" s="29">
        <f t="shared" si="5"/>
        <v>14400</v>
      </c>
      <c r="O89" s="29">
        <f t="shared" si="5"/>
        <v>11300</v>
      </c>
      <c r="P89" s="29">
        <f t="shared" si="5"/>
        <v>10300</v>
      </c>
      <c r="Q89" s="29">
        <f t="shared" si="5"/>
        <v>9400</v>
      </c>
      <c r="R89" s="29">
        <f>ROUND(R116*0.9,-2)</f>
        <v>10100</v>
      </c>
      <c r="S89" s="29">
        <f>ROUND(S116*0.9,-2)</f>
        <v>9400</v>
      </c>
      <c r="T89" s="29">
        <f>ROUND(T116*0.9,-2)</f>
        <v>8600</v>
      </c>
      <c r="U89" s="29">
        <f>ROUND(U116*0.9,-2)</f>
        <v>5600</v>
      </c>
      <c r="V89" s="29">
        <f>ROUND(V116*0.9,-2)</f>
        <v>4900</v>
      </c>
    </row>
    <row r="90" spans="1:22" s="39" customFormat="1" ht="89.25" customHeight="1" hidden="1">
      <c r="A90" s="34" t="s">
        <v>39</v>
      </c>
      <c r="B90" s="35" t="s">
        <v>40</v>
      </c>
      <c r="C90" s="36">
        <v>9</v>
      </c>
      <c r="D90" s="37">
        <v>49600</v>
      </c>
      <c r="E90" s="37">
        <v>49600</v>
      </c>
      <c r="F90" s="37">
        <v>44500</v>
      </c>
      <c r="G90" s="38">
        <v>24000</v>
      </c>
      <c r="H90" s="37">
        <v>43700</v>
      </c>
      <c r="I90" s="37">
        <v>41200</v>
      </c>
      <c r="J90" s="37">
        <v>40300</v>
      </c>
      <c r="K90" s="37">
        <v>42900</v>
      </c>
      <c r="L90" s="37">
        <v>32700</v>
      </c>
      <c r="M90" s="37">
        <v>27700</v>
      </c>
      <c r="N90" s="37">
        <v>42900</v>
      </c>
      <c r="O90" s="37">
        <v>31900</v>
      </c>
      <c r="P90" s="37">
        <v>28500</v>
      </c>
      <c r="Q90" s="37">
        <v>25100</v>
      </c>
      <c r="R90" s="37">
        <v>27700</v>
      </c>
      <c r="S90" s="37">
        <v>25100</v>
      </c>
      <c r="T90" s="37">
        <v>22600</v>
      </c>
      <c r="U90" s="38">
        <v>14600</v>
      </c>
      <c r="V90" s="38">
        <v>12200</v>
      </c>
    </row>
    <row r="91" spans="1:22" s="39" customFormat="1" ht="89.25" customHeight="1" hidden="1">
      <c r="A91" s="34" t="s">
        <v>41</v>
      </c>
      <c r="B91" s="35" t="s">
        <v>42</v>
      </c>
      <c r="C91" s="36">
        <v>13</v>
      </c>
      <c r="D91" s="37">
        <v>74200</v>
      </c>
      <c r="E91" s="37">
        <v>74200</v>
      </c>
      <c r="F91" s="37">
        <v>66200</v>
      </c>
      <c r="G91" s="38">
        <v>33800</v>
      </c>
      <c r="H91" s="37">
        <v>64900</v>
      </c>
      <c r="I91" s="37">
        <v>60900</v>
      </c>
      <c r="J91" s="37">
        <v>59600</v>
      </c>
      <c r="K91" s="37">
        <v>63600</v>
      </c>
      <c r="L91" s="37">
        <v>47600</v>
      </c>
      <c r="M91" s="37">
        <v>39600</v>
      </c>
      <c r="N91" s="37">
        <v>63600</v>
      </c>
      <c r="O91" s="37">
        <v>46300</v>
      </c>
      <c r="P91" s="37">
        <v>41000</v>
      </c>
      <c r="Q91" s="37">
        <v>35700</v>
      </c>
      <c r="R91" s="37">
        <v>39600</v>
      </c>
      <c r="S91" s="37">
        <v>35700</v>
      </c>
      <c r="T91" s="37">
        <v>31700</v>
      </c>
      <c r="U91" s="38">
        <v>20700</v>
      </c>
      <c r="V91" s="38">
        <v>16900</v>
      </c>
    </row>
    <row r="92" spans="1:22" s="39" customFormat="1" ht="89.25" customHeight="1" hidden="1">
      <c r="A92" s="34" t="s">
        <v>41</v>
      </c>
      <c r="B92" s="35" t="s">
        <v>43</v>
      </c>
      <c r="C92" s="36">
        <v>13</v>
      </c>
      <c r="D92" s="37">
        <v>84200</v>
      </c>
      <c r="E92" s="37">
        <v>87900</v>
      </c>
      <c r="F92" s="37">
        <v>76200</v>
      </c>
      <c r="G92" s="38">
        <v>43800</v>
      </c>
      <c r="H92" s="37">
        <v>74900</v>
      </c>
      <c r="I92" s="37">
        <v>70900</v>
      </c>
      <c r="J92" s="37">
        <v>69600</v>
      </c>
      <c r="K92" s="37">
        <v>73600</v>
      </c>
      <c r="L92" s="37">
        <v>57600</v>
      </c>
      <c r="M92" s="37">
        <v>49600</v>
      </c>
      <c r="N92" s="37">
        <v>77300</v>
      </c>
      <c r="O92" s="37">
        <v>56300</v>
      </c>
      <c r="P92" s="37">
        <v>51000</v>
      </c>
      <c r="Q92" s="37">
        <v>45700</v>
      </c>
      <c r="R92" s="37">
        <v>49600</v>
      </c>
      <c r="S92" s="37">
        <v>45700</v>
      </c>
      <c r="T92" s="37">
        <v>41700</v>
      </c>
      <c r="U92" s="38">
        <v>28200</v>
      </c>
      <c r="V92" s="38">
        <v>24400</v>
      </c>
    </row>
    <row r="93" spans="1:22" s="39" customFormat="1" ht="89.25" customHeight="1" hidden="1">
      <c r="A93" s="34" t="s">
        <v>44</v>
      </c>
      <c r="B93" s="35" t="s">
        <v>45</v>
      </c>
      <c r="C93" s="36">
        <v>8</v>
      </c>
      <c r="D93" s="37">
        <v>42900</v>
      </c>
      <c r="E93" s="37">
        <v>42900</v>
      </c>
      <c r="F93" s="37">
        <v>38700</v>
      </c>
      <c r="G93" s="38">
        <v>21600</v>
      </c>
      <c r="H93" s="37">
        <v>38000</v>
      </c>
      <c r="I93" s="37">
        <v>35900</v>
      </c>
      <c r="J93" s="37">
        <v>35200</v>
      </c>
      <c r="K93" s="37">
        <v>37300</v>
      </c>
      <c r="L93" s="37">
        <v>28900</v>
      </c>
      <c r="M93" s="37">
        <v>24600</v>
      </c>
      <c r="N93" s="37">
        <v>37300</v>
      </c>
      <c r="O93" s="37">
        <v>28200</v>
      </c>
      <c r="P93" s="37">
        <v>25300</v>
      </c>
      <c r="Q93" s="37">
        <v>22500</v>
      </c>
      <c r="R93" s="37">
        <v>24600</v>
      </c>
      <c r="S93" s="37">
        <v>22500</v>
      </c>
      <c r="T93" s="37">
        <v>20400</v>
      </c>
      <c r="U93" s="38">
        <v>13300</v>
      </c>
      <c r="V93" s="38">
        <v>11300</v>
      </c>
    </row>
    <row r="94" spans="1:22" s="39" customFormat="1" ht="89.25" customHeight="1" hidden="1">
      <c r="A94" s="34" t="s">
        <v>46</v>
      </c>
      <c r="B94" s="35" t="s">
        <v>47</v>
      </c>
      <c r="C94" s="36">
        <v>8</v>
      </c>
      <c r="D94" s="37">
        <v>43300</v>
      </c>
      <c r="E94" s="37">
        <v>47100</v>
      </c>
      <c r="F94" s="37">
        <v>40800</v>
      </c>
      <c r="G94" s="38">
        <v>30500</v>
      </c>
      <c r="H94" s="37">
        <v>40300</v>
      </c>
      <c r="I94" s="37">
        <v>39100</v>
      </c>
      <c r="J94" s="37">
        <v>38700</v>
      </c>
      <c r="K94" s="37">
        <v>39900</v>
      </c>
      <c r="L94" s="37">
        <v>34900</v>
      </c>
      <c r="M94" s="37">
        <v>32300</v>
      </c>
      <c r="N94" s="37">
        <v>43700</v>
      </c>
      <c r="O94" s="37">
        <v>34400</v>
      </c>
      <c r="P94" s="37">
        <v>32800</v>
      </c>
      <c r="Q94" s="37">
        <v>31100</v>
      </c>
      <c r="R94" s="37">
        <v>32300</v>
      </c>
      <c r="S94" s="37">
        <v>31100</v>
      </c>
      <c r="T94" s="37">
        <v>29800</v>
      </c>
      <c r="U94" s="38">
        <v>21900</v>
      </c>
      <c r="V94" s="38">
        <v>20700</v>
      </c>
    </row>
    <row r="95" spans="1:22" s="39" customFormat="1" ht="89.25" customHeight="1" hidden="1">
      <c r="A95" s="34" t="s">
        <v>48</v>
      </c>
      <c r="B95" s="35" t="s">
        <v>49</v>
      </c>
      <c r="C95" s="36">
        <v>12</v>
      </c>
      <c r="D95" s="37">
        <v>77800</v>
      </c>
      <c r="E95" s="37">
        <v>77800</v>
      </c>
      <c r="F95" s="37">
        <v>69400</v>
      </c>
      <c r="G95" s="38">
        <v>35100</v>
      </c>
      <c r="H95" s="37">
        <v>68000</v>
      </c>
      <c r="I95" s="37">
        <v>63800</v>
      </c>
      <c r="J95" s="37">
        <v>62400</v>
      </c>
      <c r="K95" s="37">
        <v>66600</v>
      </c>
      <c r="L95" s="37">
        <v>49700</v>
      </c>
      <c r="M95" s="37">
        <v>41300</v>
      </c>
      <c r="N95" s="37">
        <v>66600</v>
      </c>
      <c r="O95" s="37">
        <v>48300</v>
      </c>
      <c r="P95" s="37">
        <v>42700</v>
      </c>
      <c r="Q95" s="37">
        <v>37000</v>
      </c>
      <c r="R95" s="37">
        <v>41300</v>
      </c>
      <c r="S95" s="37">
        <v>37000</v>
      </c>
      <c r="T95" s="37">
        <v>32800</v>
      </c>
      <c r="U95" s="38">
        <v>20700</v>
      </c>
      <c r="V95" s="38">
        <v>16800</v>
      </c>
    </row>
    <row r="96" spans="1:22" s="39" customFormat="1" ht="89.25" customHeight="1" hidden="1">
      <c r="A96" s="34" t="s">
        <v>48</v>
      </c>
      <c r="B96" s="35" t="s">
        <v>50</v>
      </c>
      <c r="C96" s="36">
        <v>12</v>
      </c>
      <c r="D96" s="37">
        <v>73500</v>
      </c>
      <c r="E96" s="37">
        <v>73500</v>
      </c>
      <c r="F96" s="37">
        <v>67800</v>
      </c>
      <c r="G96" s="38">
        <v>45000</v>
      </c>
      <c r="H96" s="37">
        <v>66900</v>
      </c>
      <c r="I96" s="37">
        <v>64100</v>
      </c>
      <c r="J96" s="37">
        <v>63100</v>
      </c>
      <c r="K96" s="37">
        <v>66000</v>
      </c>
      <c r="L96" s="37">
        <v>54700</v>
      </c>
      <c r="M96" s="37">
        <v>49100</v>
      </c>
      <c r="N96" s="37">
        <v>66000</v>
      </c>
      <c r="O96" s="37">
        <v>53800</v>
      </c>
      <c r="P96" s="37">
        <v>50000</v>
      </c>
      <c r="Q96" s="37">
        <v>46300</v>
      </c>
      <c r="R96" s="37">
        <v>49100</v>
      </c>
      <c r="S96" s="37">
        <v>46300</v>
      </c>
      <c r="T96" s="37">
        <v>43500</v>
      </c>
      <c r="U96" s="38">
        <v>34100</v>
      </c>
      <c r="V96" s="38">
        <v>31500</v>
      </c>
    </row>
    <row r="97" spans="1:22" s="39" customFormat="1" ht="89.25" customHeight="1" hidden="1">
      <c r="A97" s="34" t="s">
        <v>51</v>
      </c>
      <c r="B97" s="35" t="s">
        <v>52</v>
      </c>
      <c r="C97" s="36">
        <v>10</v>
      </c>
      <c r="D97" s="37">
        <v>64200</v>
      </c>
      <c r="E97" s="37">
        <v>64200</v>
      </c>
      <c r="F97" s="37">
        <v>57600</v>
      </c>
      <c r="G97" s="38">
        <v>30900</v>
      </c>
      <c r="H97" s="37">
        <v>56500</v>
      </c>
      <c r="I97" s="37">
        <v>53200</v>
      </c>
      <c r="J97" s="37">
        <v>52100</v>
      </c>
      <c r="K97" s="37">
        <v>55400</v>
      </c>
      <c r="L97" s="37">
        <v>42300</v>
      </c>
      <c r="M97" s="37">
        <v>35700</v>
      </c>
      <c r="N97" s="37">
        <v>55400</v>
      </c>
      <c r="O97" s="37">
        <v>41200</v>
      </c>
      <c r="P97" s="37">
        <v>36800</v>
      </c>
      <c r="Q97" s="37">
        <v>32400</v>
      </c>
      <c r="R97" s="37">
        <v>35700</v>
      </c>
      <c r="S97" s="37">
        <v>32400</v>
      </c>
      <c r="T97" s="37">
        <v>29200</v>
      </c>
      <c r="U97" s="38">
        <v>19700</v>
      </c>
      <c r="V97" s="38">
        <v>16600</v>
      </c>
    </row>
    <row r="98" spans="1:22" s="39" customFormat="1" ht="89.25" customHeight="1" hidden="1">
      <c r="A98" s="34" t="s">
        <v>51</v>
      </c>
      <c r="B98" s="35" t="s">
        <v>53</v>
      </c>
      <c r="C98" s="36">
        <v>10</v>
      </c>
      <c r="D98" s="37">
        <v>63900</v>
      </c>
      <c r="E98" s="37">
        <v>63900</v>
      </c>
      <c r="F98" s="37">
        <v>57300</v>
      </c>
      <c r="G98" s="38">
        <v>30700</v>
      </c>
      <c r="H98" s="37">
        <v>56200</v>
      </c>
      <c r="I98" s="37">
        <v>53000</v>
      </c>
      <c r="J98" s="37">
        <v>51900</v>
      </c>
      <c r="K98" s="37">
        <v>55200</v>
      </c>
      <c r="L98" s="37">
        <v>42000</v>
      </c>
      <c r="M98" s="37">
        <v>35500</v>
      </c>
      <c r="N98" s="37">
        <v>55200</v>
      </c>
      <c r="O98" s="37">
        <v>40900</v>
      </c>
      <c r="P98" s="37">
        <v>36600</v>
      </c>
      <c r="Q98" s="37">
        <v>32200</v>
      </c>
      <c r="R98" s="37">
        <v>35500</v>
      </c>
      <c r="S98" s="37">
        <v>32200</v>
      </c>
      <c r="T98" s="37">
        <v>28900</v>
      </c>
      <c r="U98" s="38">
        <v>19400</v>
      </c>
      <c r="V98" s="38">
        <v>16400</v>
      </c>
    </row>
    <row r="99" spans="1:22" s="39" customFormat="1" ht="89.25" customHeight="1" hidden="1">
      <c r="A99" s="34" t="s">
        <v>51</v>
      </c>
      <c r="B99" s="35" t="s">
        <v>54</v>
      </c>
      <c r="C99" s="36">
        <v>10</v>
      </c>
      <c r="D99" s="37">
        <v>57400</v>
      </c>
      <c r="E99" s="37">
        <v>59300</v>
      </c>
      <c r="F99" s="37">
        <v>52700</v>
      </c>
      <c r="G99" s="38">
        <v>33700</v>
      </c>
      <c r="H99" s="37">
        <v>51900</v>
      </c>
      <c r="I99" s="37">
        <v>49600</v>
      </c>
      <c r="J99" s="37">
        <v>48800</v>
      </c>
      <c r="K99" s="37">
        <v>51200</v>
      </c>
      <c r="L99" s="37">
        <v>41800</v>
      </c>
      <c r="M99" s="37">
        <v>37100</v>
      </c>
      <c r="N99" s="37">
        <v>53000</v>
      </c>
      <c r="O99" s="37">
        <v>41000</v>
      </c>
      <c r="P99" s="37">
        <v>37900</v>
      </c>
      <c r="Q99" s="37">
        <v>34700</v>
      </c>
      <c r="R99" s="37">
        <v>37100</v>
      </c>
      <c r="S99" s="37">
        <v>34700</v>
      </c>
      <c r="T99" s="37">
        <v>32400</v>
      </c>
      <c r="U99" s="38">
        <v>24800</v>
      </c>
      <c r="V99" s="38">
        <v>22600</v>
      </c>
    </row>
    <row r="100" spans="1:22" s="39" customFormat="1" ht="89.25" customHeight="1" hidden="1">
      <c r="A100" s="34" t="s">
        <v>51</v>
      </c>
      <c r="B100" s="35" t="s">
        <v>55</v>
      </c>
      <c r="C100" s="36">
        <v>10</v>
      </c>
      <c r="D100" s="37">
        <v>58000</v>
      </c>
      <c r="E100" s="37">
        <v>58000</v>
      </c>
      <c r="F100" s="37">
        <v>53300</v>
      </c>
      <c r="G100" s="38">
        <v>34300</v>
      </c>
      <c r="H100" s="37">
        <v>52600</v>
      </c>
      <c r="I100" s="37">
        <v>50200</v>
      </c>
      <c r="J100" s="37">
        <v>49400</v>
      </c>
      <c r="K100" s="37">
        <v>51800</v>
      </c>
      <c r="L100" s="37">
        <v>42400</v>
      </c>
      <c r="M100" s="37">
        <v>37700</v>
      </c>
      <c r="N100" s="37">
        <v>51800</v>
      </c>
      <c r="O100" s="37">
        <v>41600</v>
      </c>
      <c r="P100" s="37">
        <v>38500</v>
      </c>
      <c r="Q100" s="37">
        <v>35400</v>
      </c>
      <c r="R100" s="37">
        <v>37700</v>
      </c>
      <c r="S100" s="37">
        <v>35400</v>
      </c>
      <c r="T100" s="37">
        <v>33000</v>
      </c>
      <c r="U100" s="38">
        <v>25400</v>
      </c>
      <c r="V100" s="38">
        <v>23300</v>
      </c>
    </row>
    <row r="101" spans="1:22" s="39" customFormat="1" ht="89.25" customHeight="1" hidden="1">
      <c r="A101" s="34" t="s">
        <v>56</v>
      </c>
      <c r="B101" s="35" t="s">
        <v>57</v>
      </c>
      <c r="C101" s="36">
        <v>17</v>
      </c>
      <c r="D101" s="37">
        <v>122900</v>
      </c>
      <c r="E101" s="37">
        <v>122900</v>
      </c>
      <c r="F101" s="37">
        <v>108500</v>
      </c>
      <c r="G101" s="38">
        <v>49800</v>
      </c>
      <c r="H101" s="37">
        <v>106100</v>
      </c>
      <c r="I101" s="37">
        <v>98800</v>
      </c>
      <c r="J101" s="37">
        <v>96400</v>
      </c>
      <c r="K101" s="37">
        <v>103700</v>
      </c>
      <c r="L101" s="37">
        <v>74800</v>
      </c>
      <c r="M101" s="37">
        <v>60300</v>
      </c>
      <c r="N101" s="37">
        <v>103700</v>
      </c>
      <c r="O101" s="37">
        <v>72400</v>
      </c>
      <c r="P101" s="37">
        <v>62700</v>
      </c>
      <c r="Q101" s="37">
        <v>53100</v>
      </c>
      <c r="R101" s="37">
        <v>60300</v>
      </c>
      <c r="S101" s="37">
        <v>53100</v>
      </c>
      <c r="T101" s="37">
        <v>45900</v>
      </c>
      <c r="U101" s="38">
        <v>28700</v>
      </c>
      <c r="V101" s="38">
        <v>22000</v>
      </c>
    </row>
    <row r="102" spans="1:22" s="39" customFormat="1" ht="89.25" customHeight="1" hidden="1">
      <c r="A102" s="34" t="s">
        <v>58</v>
      </c>
      <c r="B102" s="35" t="s">
        <v>59</v>
      </c>
      <c r="C102" s="36">
        <v>8</v>
      </c>
      <c r="D102" s="37">
        <v>52400</v>
      </c>
      <c r="E102" s="37">
        <v>52400</v>
      </c>
      <c r="F102" s="37">
        <v>46800</v>
      </c>
      <c r="G102" s="38">
        <v>23900</v>
      </c>
      <c r="H102" s="37">
        <v>45800</v>
      </c>
      <c r="I102" s="37">
        <v>43000</v>
      </c>
      <c r="J102" s="37">
        <v>42100</v>
      </c>
      <c r="K102" s="37">
        <v>44900</v>
      </c>
      <c r="L102" s="37">
        <v>33700</v>
      </c>
      <c r="M102" s="37">
        <v>28000</v>
      </c>
      <c r="N102" s="37">
        <v>44900</v>
      </c>
      <c r="O102" s="37">
        <v>32700</v>
      </c>
      <c r="P102" s="37">
        <v>29000</v>
      </c>
      <c r="Q102" s="37">
        <v>25200</v>
      </c>
      <c r="R102" s="37">
        <v>28000</v>
      </c>
      <c r="S102" s="37">
        <v>25200</v>
      </c>
      <c r="T102" s="37">
        <v>22400</v>
      </c>
      <c r="U102" s="38">
        <v>13900</v>
      </c>
      <c r="V102" s="38">
        <v>11400</v>
      </c>
    </row>
    <row r="103" spans="1:22" s="39" customFormat="1" ht="136.5" customHeight="1" hidden="1">
      <c r="A103" s="34" t="s">
        <v>58</v>
      </c>
      <c r="B103" s="40" t="s">
        <v>60</v>
      </c>
      <c r="C103" s="36">
        <v>8</v>
      </c>
      <c r="D103" s="37">
        <v>49000</v>
      </c>
      <c r="E103" s="37">
        <v>52800</v>
      </c>
      <c r="F103" s="37">
        <v>45700</v>
      </c>
      <c r="G103" s="38">
        <v>31900</v>
      </c>
      <c r="H103" s="37">
        <v>45100</v>
      </c>
      <c r="I103" s="37">
        <v>43400</v>
      </c>
      <c r="J103" s="37">
        <v>42800</v>
      </c>
      <c r="K103" s="37">
        <v>44500</v>
      </c>
      <c r="L103" s="37">
        <v>37800</v>
      </c>
      <c r="M103" s="37">
        <v>34400</v>
      </c>
      <c r="N103" s="37">
        <v>48300</v>
      </c>
      <c r="O103" s="37">
        <v>37200</v>
      </c>
      <c r="P103" s="37">
        <v>35000</v>
      </c>
      <c r="Q103" s="37">
        <v>32700</v>
      </c>
      <c r="R103" s="37">
        <v>34400</v>
      </c>
      <c r="S103" s="37">
        <v>32700</v>
      </c>
      <c r="T103" s="37">
        <v>31000</v>
      </c>
      <c r="U103" s="38">
        <v>24800</v>
      </c>
      <c r="V103" s="38">
        <v>23300</v>
      </c>
    </row>
    <row r="104" spans="1:22" s="39" customFormat="1" ht="89.25" customHeight="1" hidden="1">
      <c r="A104" s="34" t="s">
        <v>61</v>
      </c>
      <c r="B104" s="35" t="s">
        <v>49</v>
      </c>
      <c r="C104" s="36">
        <v>12</v>
      </c>
      <c r="D104" s="37">
        <v>92900</v>
      </c>
      <c r="E104" s="37">
        <v>92900</v>
      </c>
      <c r="F104" s="37">
        <v>82300</v>
      </c>
      <c r="G104" s="38">
        <v>39500</v>
      </c>
      <c r="H104" s="37">
        <v>80600</v>
      </c>
      <c r="I104" s="37">
        <v>75300</v>
      </c>
      <c r="J104" s="37">
        <v>73600</v>
      </c>
      <c r="K104" s="37">
        <v>78800</v>
      </c>
      <c r="L104" s="37">
        <v>57700</v>
      </c>
      <c r="M104" s="37">
        <v>47200</v>
      </c>
      <c r="N104" s="37">
        <v>78800</v>
      </c>
      <c r="O104" s="37">
        <v>56000</v>
      </c>
      <c r="P104" s="37">
        <v>48900</v>
      </c>
      <c r="Q104" s="37">
        <v>41900</v>
      </c>
      <c r="R104" s="37">
        <v>47200</v>
      </c>
      <c r="S104" s="37">
        <v>41900</v>
      </c>
      <c r="T104" s="37">
        <v>36600</v>
      </c>
      <c r="U104" s="38">
        <v>22200</v>
      </c>
      <c r="V104" s="38">
        <v>17500</v>
      </c>
    </row>
    <row r="105" spans="1:22" s="39" customFormat="1" ht="89.25" customHeight="1" hidden="1">
      <c r="A105" s="34" t="s">
        <v>61</v>
      </c>
      <c r="B105" s="35" t="s">
        <v>62</v>
      </c>
      <c r="C105" s="36">
        <v>12</v>
      </c>
      <c r="D105" s="37">
        <v>102900</v>
      </c>
      <c r="E105" s="37">
        <v>106600</v>
      </c>
      <c r="F105" s="37">
        <v>92300</v>
      </c>
      <c r="G105" s="38">
        <v>49500</v>
      </c>
      <c r="H105" s="37">
        <v>90600</v>
      </c>
      <c r="I105" s="37">
        <v>85300</v>
      </c>
      <c r="J105" s="37">
        <v>83600</v>
      </c>
      <c r="K105" s="37">
        <v>88800</v>
      </c>
      <c r="L105" s="37">
        <v>67700</v>
      </c>
      <c r="M105" s="37">
        <v>57200</v>
      </c>
      <c r="N105" s="37">
        <v>92600</v>
      </c>
      <c r="O105" s="37">
        <v>66000</v>
      </c>
      <c r="P105" s="37">
        <v>58900</v>
      </c>
      <c r="Q105" s="37">
        <v>51900</v>
      </c>
      <c r="R105" s="37">
        <v>57200</v>
      </c>
      <c r="S105" s="37">
        <v>51900</v>
      </c>
      <c r="T105" s="37">
        <v>46600</v>
      </c>
      <c r="U105" s="38">
        <v>29700</v>
      </c>
      <c r="V105" s="38">
        <v>25000</v>
      </c>
    </row>
    <row r="106" spans="1:22" s="39" customFormat="1" ht="89.25" customHeight="1" hidden="1">
      <c r="A106" s="34" t="s">
        <v>63</v>
      </c>
      <c r="B106" s="35" t="s">
        <v>64</v>
      </c>
      <c r="C106" s="36">
        <v>6</v>
      </c>
      <c r="D106" s="37">
        <v>37400</v>
      </c>
      <c r="E106" s="37">
        <v>37400</v>
      </c>
      <c r="F106" s="37">
        <v>33700</v>
      </c>
      <c r="G106" s="38">
        <v>18900</v>
      </c>
      <c r="H106" s="37">
        <v>33100</v>
      </c>
      <c r="I106" s="37">
        <v>31300</v>
      </c>
      <c r="J106" s="37">
        <v>30700</v>
      </c>
      <c r="K106" s="37">
        <v>32500</v>
      </c>
      <c r="L106" s="37">
        <v>25200</v>
      </c>
      <c r="M106" s="37">
        <v>21600</v>
      </c>
      <c r="N106" s="37">
        <v>32500</v>
      </c>
      <c r="O106" s="37">
        <v>24600</v>
      </c>
      <c r="P106" s="37">
        <v>22200</v>
      </c>
      <c r="Q106" s="37">
        <v>19700</v>
      </c>
      <c r="R106" s="37">
        <v>21600</v>
      </c>
      <c r="S106" s="37">
        <v>19700</v>
      </c>
      <c r="T106" s="37">
        <v>17900</v>
      </c>
      <c r="U106" s="38">
        <v>11400</v>
      </c>
      <c r="V106" s="38">
        <v>9800</v>
      </c>
    </row>
    <row r="107" spans="1:22" s="39" customFormat="1" ht="89.25" customHeight="1" hidden="1">
      <c r="A107" s="34" t="s">
        <v>65</v>
      </c>
      <c r="B107" s="35" t="s">
        <v>49</v>
      </c>
      <c r="C107" s="36">
        <v>12</v>
      </c>
      <c r="D107" s="37">
        <v>90100</v>
      </c>
      <c r="E107" s="37">
        <v>90100</v>
      </c>
      <c r="F107" s="37">
        <v>79500</v>
      </c>
      <c r="G107" s="38">
        <v>36700</v>
      </c>
      <c r="H107" s="37">
        <v>77800</v>
      </c>
      <c r="I107" s="37">
        <v>72500</v>
      </c>
      <c r="J107" s="37">
        <v>70800</v>
      </c>
      <c r="K107" s="37">
        <v>76000</v>
      </c>
      <c r="L107" s="37">
        <v>54900</v>
      </c>
      <c r="M107" s="37">
        <v>44400</v>
      </c>
      <c r="N107" s="37">
        <v>76000</v>
      </c>
      <c r="O107" s="37">
        <v>53200</v>
      </c>
      <c r="P107" s="37">
        <v>46100</v>
      </c>
      <c r="Q107" s="37">
        <v>39100</v>
      </c>
      <c r="R107" s="37">
        <v>44400</v>
      </c>
      <c r="S107" s="37">
        <v>39100</v>
      </c>
      <c r="T107" s="37">
        <v>33800</v>
      </c>
      <c r="U107" s="38">
        <v>20500</v>
      </c>
      <c r="V107" s="38">
        <v>15800</v>
      </c>
    </row>
    <row r="108" spans="1:22" s="39" customFormat="1" ht="89.25" customHeight="1" hidden="1">
      <c r="A108" s="34" t="s">
        <v>65</v>
      </c>
      <c r="B108" s="35" t="s">
        <v>62</v>
      </c>
      <c r="C108" s="36">
        <v>12</v>
      </c>
      <c r="D108" s="37">
        <v>100100</v>
      </c>
      <c r="E108" s="37">
        <v>103800</v>
      </c>
      <c r="F108" s="37">
        <v>89500</v>
      </c>
      <c r="G108" s="38">
        <v>46700</v>
      </c>
      <c r="H108" s="37">
        <v>87800</v>
      </c>
      <c r="I108" s="37">
        <v>82500</v>
      </c>
      <c r="J108" s="37">
        <v>80800</v>
      </c>
      <c r="K108" s="37">
        <v>86000</v>
      </c>
      <c r="L108" s="37">
        <v>64900</v>
      </c>
      <c r="M108" s="37">
        <v>54400</v>
      </c>
      <c r="N108" s="37">
        <v>89800</v>
      </c>
      <c r="O108" s="37">
        <v>63200</v>
      </c>
      <c r="P108" s="37">
        <v>56100</v>
      </c>
      <c r="Q108" s="37">
        <v>49100</v>
      </c>
      <c r="R108" s="37">
        <v>54400</v>
      </c>
      <c r="S108" s="37">
        <v>49100</v>
      </c>
      <c r="T108" s="37">
        <v>43800</v>
      </c>
      <c r="U108" s="38">
        <v>28000</v>
      </c>
      <c r="V108" s="38">
        <v>23300</v>
      </c>
    </row>
    <row r="109" spans="1:22" s="39" customFormat="1" ht="89.25" customHeight="1" hidden="1">
      <c r="A109" s="34" t="s">
        <v>66</v>
      </c>
      <c r="B109" s="35" t="s">
        <v>67</v>
      </c>
      <c r="C109" s="36">
        <v>10</v>
      </c>
      <c r="D109" s="37">
        <v>69200</v>
      </c>
      <c r="E109" s="37">
        <v>69200</v>
      </c>
      <c r="F109" s="37">
        <v>61200</v>
      </c>
      <c r="G109" s="38">
        <v>29000</v>
      </c>
      <c r="H109" s="37">
        <v>59900</v>
      </c>
      <c r="I109" s="37">
        <v>55900</v>
      </c>
      <c r="J109" s="37">
        <v>54600</v>
      </c>
      <c r="K109" s="37">
        <v>58600</v>
      </c>
      <c r="L109" s="37">
        <v>42700</v>
      </c>
      <c r="M109" s="37">
        <v>34800</v>
      </c>
      <c r="N109" s="37">
        <v>58600</v>
      </c>
      <c r="O109" s="37">
        <v>41400</v>
      </c>
      <c r="P109" s="37">
        <v>36100</v>
      </c>
      <c r="Q109" s="37">
        <v>30900</v>
      </c>
      <c r="R109" s="37">
        <v>34800</v>
      </c>
      <c r="S109" s="37">
        <v>30900</v>
      </c>
      <c r="T109" s="37">
        <v>26900</v>
      </c>
      <c r="U109" s="38">
        <v>16200</v>
      </c>
      <c r="V109" s="38">
        <v>12600</v>
      </c>
    </row>
    <row r="110" spans="1:22" s="39" customFormat="1" ht="89.25" customHeight="1" hidden="1">
      <c r="A110" s="34" t="s">
        <v>68</v>
      </c>
      <c r="B110" s="35" t="s">
        <v>69</v>
      </c>
      <c r="C110" s="36">
        <v>8</v>
      </c>
      <c r="D110" s="37">
        <v>50200</v>
      </c>
      <c r="E110" s="37">
        <v>50200</v>
      </c>
      <c r="F110" s="37">
        <v>44700</v>
      </c>
      <c r="G110" s="38">
        <v>22400</v>
      </c>
      <c r="H110" s="37">
        <v>43800</v>
      </c>
      <c r="I110" s="37">
        <v>41000</v>
      </c>
      <c r="J110" s="37">
        <v>40100</v>
      </c>
      <c r="K110" s="37">
        <v>42800</v>
      </c>
      <c r="L110" s="37">
        <v>31900</v>
      </c>
      <c r="M110" s="37">
        <v>26400</v>
      </c>
      <c r="N110" s="37">
        <v>42800</v>
      </c>
      <c r="O110" s="37">
        <v>31000</v>
      </c>
      <c r="P110" s="37">
        <v>27300</v>
      </c>
      <c r="Q110" s="37">
        <v>23600</v>
      </c>
      <c r="R110" s="37">
        <v>26400</v>
      </c>
      <c r="S110" s="37">
        <v>23600</v>
      </c>
      <c r="T110" s="37">
        <v>20900</v>
      </c>
      <c r="U110" s="38">
        <v>12600</v>
      </c>
      <c r="V110" s="38">
        <v>10100</v>
      </c>
    </row>
    <row r="111" spans="1:22" s="39" customFormat="1" ht="89.25" customHeight="1" hidden="1">
      <c r="A111" s="34" t="s">
        <v>70</v>
      </c>
      <c r="B111" s="35" t="s">
        <v>67</v>
      </c>
      <c r="C111" s="36">
        <v>9</v>
      </c>
      <c r="D111" s="37">
        <v>67500</v>
      </c>
      <c r="E111" s="37">
        <v>67500</v>
      </c>
      <c r="F111" s="37">
        <v>60200</v>
      </c>
      <c r="G111" s="38">
        <v>30500</v>
      </c>
      <c r="H111" s="37">
        <v>59000</v>
      </c>
      <c r="I111" s="37">
        <v>55300</v>
      </c>
      <c r="J111" s="37">
        <v>54100</v>
      </c>
      <c r="K111" s="37">
        <v>57800</v>
      </c>
      <c r="L111" s="37">
        <v>43100</v>
      </c>
      <c r="M111" s="37">
        <v>35800</v>
      </c>
      <c r="N111" s="37">
        <v>57800</v>
      </c>
      <c r="O111" s="37">
        <v>41900</v>
      </c>
      <c r="P111" s="37">
        <v>37000</v>
      </c>
      <c r="Q111" s="37">
        <v>32200</v>
      </c>
      <c r="R111" s="37">
        <v>35800</v>
      </c>
      <c r="S111" s="37">
        <v>32200</v>
      </c>
      <c r="T111" s="37">
        <v>28500</v>
      </c>
      <c r="U111" s="38">
        <v>17100</v>
      </c>
      <c r="V111" s="38">
        <v>13800</v>
      </c>
    </row>
    <row r="112" spans="1:22" s="39" customFormat="1" ht="89.25" customHeight="1" hidden="1">
      <c r="A112" s="34" t="s">
        <v>71</v>
      </c>
      <c r="B112" s="35" t="s">
        <v>49</v>
      </c>
      <c r="C112" s="36">
        <v>12</v>
      </c>
      <c r="D112" s="37">
        <v>87700</v>
      </c>
      <c r="E112" s="37">
        <v>87700</v>
      </c>
      <c r="F112" s="37">
        <v>77600</v>
      </c>
      <c r="G112" s="38">
        <v>36400</v>
      </c>
      <c r="H112" s="37">
        <v>75900</v>
      </c>
      <c r="I112" s="37">
        <v>70800</v>
      </c>
      <c r="J112" s="37">
        <v>69100</v>
      </c>
      <c r="K112" s="37">
        <v>74200</v>
      </c>
      <c r="L112" s="37">
        <v>53900</v>
      </c>
      <c r="M112" s="37">
        <v>43800</v>
      </c>
      <c r="N112" s="37">
        <v>74200</v>
      </c>
      <c r="O112" s="37">
        <v>52200</v>
      </c>
      <c r="P112" s="37">
        <v>45500</v>
      </c>
      <c r="Q112" s="37">
        <v>38700</v>
      </c>
      <c r="R112" s="37">
        <v>43800</v>
      </c>
      <c r="S112" s="37">
        <v>38700</v>
      </c>
      <c r="T112" s="37">
        <v>33700</v>
      </c>
      <c r="U112" s="38">
        <v>20600</v>
      </c>
      <c r="V112" s="38">
        <v>16000</v>
      </c>
    </row>
    <row r="113" spans="1:22" s="39" customFormat="1" ht="89.25" customHeight="1" hidden="1">
      <c r="A113" s="34" t="s">
        <v>71</v>
      </c>
      <c r="B113" s="35" t="s">
        <v>62</v>
      </c>
      <c r="C113" s="36">
        <v>12</v>
      </c>
      <c r="D113" s="37">
        <v>97700</v>
      </c>
      <c r="E113" s="37">
        <v>101400</v>
      </c>
      <c r="F113" s="37">
        <v>87600</v>
      </c>
      <c r="G113" s="38">
        <v>46400</v>
      </c>
      <c r="H113" s="37">
        <v>85900</v>
      </c>
      <c r="I113" s="37">
        <v>80800</v>
      </c>
      <c r="J113" s="37">
        <v>79100</v>
      </c>
      <c r="K113" s="37">
        <v>84200</v>
      </c>
      <c r="L113" s="37">
        <v>63900</v>
      </c>
      <c r="M113" s="37">
        <v>53800</v>
      </c>
      <c r="N113" s="37">
        <v>87900</v>
      </c>
      <c r="O113" s="37">
        <v>62200</v>
      </c>
      <c r="P113" s="37">
        <v>55500</v>
      </c>
      <c r="Q113" s="37">
        <v>48700</v>
      </c>
      <c r="R113" s="37">
        <v>53800</v>
      </c>
      <c r="S113" s="37">
        <v>48700</v>
      </c>
      <c r="T113" s="37">
        <v>43700</v>
      </c>
      <c r="U113" s="38">
        <v>28100</v>
      </c>
      <c r="V113" s="38">
        <v>23500</v>
      </c>
    </row>
    <row r="114" spans="1:22" s="39" customFormat="1" ht="89.25" customHeight="1" hidden="1">
      <c r="A114" s="34" t="s">
        <v>72</v>
      </c>
      <c r="B114" s="41" t="s">
        <v>73</v>
      </c>
      <c r="C114" s="42">
        <v>8</v>
      </c>
      <c r="D114" s="37">
        <v>50300</v>
      </c>
      <c r="E114" s="37">
        <v>50300</v>
      </c>
      <c r="F114" s="37">
        <v>45600</v>
      </c>
      <c r="G114" s="38">
        <v>26600</v>
      </c>
      <c r="H114" s="37">
        <v>44900</v>
      </c>
      <c r="I114" s="37">
        <v>42500</v>
      </c>
      <c r="J114" s="37">
        <v>41700</v>
      </c>
      <c r="K114" s="37">
        <v>44100</v>
      </c>
      <c r="L114" s="37">
        <v>34700</v>
      </c>
      <c r="M114" s="37">
        <v>30000</v>
      </c>
      <c r="N114" s="37">
        <v>44100</v>
      </c>
      <c r="O114" s="37">
        <v>33900</v>
      </c>
      <c r="P114" s="37">
        <v>30800</v>
      </c>
      <c r="Q114" s="37">
        <v>27700</v>
      </c>
      <c r="R114" s="37">
        <v>30000</v>
      </c>
      <c r="S114" s="37">
        <v>27700</v>
      </c>
      <c r="T114" s="37">
        <v>25300</v>
      </c>
      <c r="U114" s="38">
        <v>16900</v>
      </c>
      <c r="V114" s="38">
        <v>14800</v>
      </c>
    </row>
    <row r="115" spans="1:22" s="39" customFormat="1" ht="89.25" customHeight="1" hidden="1">
      <c r="A115" s="43" t="s">
        <v>74</v>
      </c>
      <c r="B115" s="41" t="s">
        <v>75</v>
      </c>
      <c r="C115" s="42">
        <v>9</v>
      </c>
      <c r="D115" s="37">
        <v>56500</v>
      </c>
      <c r="E115" s="37">
        <v>56500</v>
      </c>
      <c r="F115" s="37">
        <v>50600</v>
      </c>
      <c r="G115" s="38">
        <v>26600</v>
      </c>
      <c r="H115" s="37">
        <v>49600</v>
      </c>
      <c r="I115" s="37">
        <v>46700</v>
      </c>
      <c r="J115" s="37">
        <v>45700</v>
      </c>
      <c r="K115" s="37">
        <v>48700</v>
      </c>
      <c r="L115" s="37">
        <v>36800</v>
      </c>
      <c r="M115" s="37">
        <v>30900</v>
      </c>
      <c r="N115" s="37">
        <v>48700</v>
      </c>
      <c r="O115" s="37">
        <v>35900</v>
      </c>
      <c r="P115" s="37">
        <v>31900</v>
      </c>
      <c r="Q115" s="37">
        <v>28000</v>
      </c>
      <c r="R115" s="37">
        <v>30900</v>
      </c>
      <c r="S115" s="37">
        <v>28000</v>
      </c>
      <c r="T115" s="37">
        <v>25000</v>
      </c>
      <c r="U115" s="38">
        <v>15600</v>
      </c>
      <c r="V115" s="38">
        <v>12900</v>
      </c>
    </row>
    <row r="116" spans="1:22" s="39" customFormat="1" ht="89.25" customHeight="1" hidden="1">
      <c r="A116" s="43" t="s">
        <v>76</v>
      </c>
      <c r="B116" s="41" t="s">
        <v>77</v>
      </c>
      <c r="C116" s="42">
        <v>5</v>
      </c>
      <c r="D116" s="37">
        <v>18100</v>
      </c>
      <c r="E116" s="37">
        <v>18100</v>
      </c>
      <c r="F116" s="37">
        <v>16500</v>
      </c>
      <c r="G116" s="38">
        <v>10000</v>
      </c>
      <c r="H116" s="37">
        <v>16200</v>
      </c>
      <c r="I116" s="37">
        <v>15400</v>
      </c>
      <c r="J116" s="37">
        <v>15200</v>
      </c>
      <c r="K116" s="37">
        <v>16000</v>
      </c>
      <c r="L116" s="37">
        <v>12800</v>
      </c>
      <c r="M116" s="37">
        <v>11200</v>
      </c>
      <c r="N116" s="37">
        <v>16000</v>
      </c>
      <c r="O116" s="37">
        <v>12500</v>
      </c>
      <c r="P116" s="37">
        <v>11400</v>
      </c>
      <c r="Q116" s="37">
        <v>10400</v>
      </c>
      <c r="R116" s="37">
        <v>11200</v>
      </c>
      <c r="S116" s="37">
        <v>10400</v>
      </c>
      <c r="T116" s="37">
        <v>9600</v>
      </c>
      <c r="U116" s="38">
        <v>6200</v>
      </c>
      <c r="V116" s="38">
        <v>5400</v>
      </c>
    </row>
    <row r="117" spans="1:22" s="76" customFormat="1" ht="36" customHeight="1">
      <c r="A117" s="100" t="s">
        <v>97</v>
      </c>
      <c r="B117" s="101"/>
      <c r="C117" s="71" t="s">
        <v>98</v>
      </c>
      <c r="D117" s="72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5"/>
      <c r="P117" s="75"/>
      <c r="Q117" s="75"/>
      <c r="R117" s="75"/>
      <c r="S117" s="75"/>
      <c r="T117" s="75"/>
      <c r="U117" s="75"/>
      <c r="V117" s="74"/>
    </row>
    <row r="118" spans="1:22" s="76" customFormat="1" ht="36.75" customHeight="1" thickBot="1">
      <c r="A118" s="102"/>
      <c r="B118" s="103"/>
      <c r="C118" s="77" t="s">
        <v>99</v>
      </c>
      <c r="D118" s="78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80"/>
      <c r="P118" s="80"/>
      <c r="Q118" s="80"/>
      <c r="R118" s="80"/>
      <c r="S118" s="80"/>
      <c r="T118" s="80"/>
      <c r="U118" s="80"/>
      <c r="V118" s="81"/>
    </row>
    <row r="119" spans="1:21" s="76" customFormat="1" ht="36.75" customHeight="1">
      <c r="A119" s="82"/>
      <c r="B119" s="82"/>
      <c r="C119" s="83"/>
      <c r="D119" s="84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6"/>
      <c r="P119" s="86"/>
      <c r="Q119" s="86"/>
      <c r="R119" s="86"/>
      <c r="S119" s="86"/>
      <c r="T119" s="86"/>
      <c r="U119" s="86"/>
    </row>
    <row r="120" spans="1:21" s="76" customFormat="1" ht="36.75" customHeight="1">
      <c r="A120" s="87" t="s">
        <v>78</v>
      </c>
      <c r="B120" s="88"/>
      <c r="C120" s="87" t="s">
        <v>79</v>
      </c>
      <c r="D120" s="84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6"/>
      <c r="P120" s="86"/>
      <c r="Q120" s="86"/>
      <c r="R120" s="86"/>
      <c r="S120" s="86"/>
      <c r="T120" s="86"/>
      <c r="U120" s="86"/>
    </row>
    <row r="121" spans="1:21" s="39" customFormat="1" ht="36.75" customHeight="1">
      <c r="A121" s="89" t="s">
        <v>80</v>
      </c>
      <c r="B121" s="88"/>
      <c r="C121" s="46" t="s">
        <v>100</v>
      </c>
      <c r="D121" s="3"/>
      <c r="H121" s="44" t="s">
        <v>83</v>
      </c>
      <c r="J121" s="3"/>
      <c r="K121" s="48"/>
      <c r="L121" s="48"/>
      <c r="M121" s="48"/>
      <c r="O121" s="3"/>
      <c r="P121" s="45"/>
      <c r="Q121" s="45"/>
      <c r="R121" s="3"/>
      <c r="S121" s="3"/>
      <c r="T121" s="3"/>
      <c r="U121" s="3"/>
    </row>
    <row r="122" spans="1:21" s="39" customFormat="1" ht="36.75" customHeight="1">
      <c r="A122" s="89" t="s">
        <v>82</v>
      </c>
      <c r="B122" s="88"/>
      <c r="C122" s="46" t="s">
        <v>101</v>
      </c>
      <c r="D122" s="3"/>
      <c r="E122" s="44" t="s">
        <v>85</v>
      </c>
      <c r="J122" s="3"/>
      <c r="K122" s="48"/>
      <c r="L122" s="48"/>
      <c r="M122" s="48"/>
      <c r="N122" s="3"/>
      <c r="O122" s="45"/>
      <c r="P122" s="3"/>
      <c r="Q122" s="45"/>
      <c r="R122" s="3"/>
      <c r="S122" s="3"/>
      <c r="T122" s="3"/>
      <c r="U122" s="3"/>
    </row>
    <row r="123" spans="1:21" s="39" customFormat="1" ht="36.75" customHeight="1">
      <c r="A123" s="89" t="s">
        <v>84</v>
      </c>
      <c r="B123" s="88"/>
      <c r="C123" s="46" t="s">
        <v>101</v>
      </c>
      <c r="E123" s="50" t="s">
        <v>87</v>
      </c>
      <c r="J123" s="56"/>
      <c r="K123" s="48"/>
      <c r="L123" s="48"/>
      <c r="M123" s="48"/>
      <c r="N123" s="3"/>
      <c r="O123" s="3"/>
      <c r="P123" s="45"/>
      <c r="Q123" s="3"/>
      <c r="R123" s="3"/>
      <c r="S123" s="3"/>
      <c r="T123" s="3"/>
      <c r="U123" s="3"/>
    </row>
    <row r="124" spans="1:23" ht="36.75" customHeight="1">
      <c r="A124" s="89" t="s">
        <v>86</v>
      </c>
      <c r="B124" s="90"/>
      <c r="C124" s="46" t="s">
        <v>102</v>
      </c>
      <c r="D124" s="39"/>
      <c r="E124" s="44" t="s">
        <v>89</v>
      </c>
      <c r="F124" s="39"/>
      <c r="G124" s="39"/>
      <c r="H124" s="39"/>
      <c r="I124" s="39"/>
      <c r="J124" s="56"/>
      <c r="K124" s="48"/>
      <c r="L124" s="48"/>
      <c r="M124" s="48"/>
      <c r="N124" s="3"/>
      <c r="O124" s="3"/>
      <c r="P124" s="3"/>
      <c r="Q124" s="44"/>
      <c r="R124" s="44"/>
      <c r="S124" s="51"/>
      <c r="T124" s="44"/>
      <c r="U124" s="44"/>
      <c r="V124" s="39"/>
      <c r="W124" s="39"/>
    </row>
    <row r="125" spans="1:23" ht="36.75" customHeight="1">
      <c r="A125" s="89" t="s">
        <v>88</v>
      </c>
      <c r="B125" s="90"/>
      <c r="C125" s="46" t="s">
        <v>103</v>
      </c>
      <c r="D125" s="3"/>
      <c r="E125" s="50" t="s">
        <v>90</v>
      </c>
      <c r="F125" s="54"/>
      <c r="G125" s="39"/>
      <c r="H125" s="39"/>
      <c r="I125" s="39"/>
      <c r="J125" s="48"/>
      <c r="K125" s="48"/>
      <c r="L125" s="48"/>
      <c r="M125" s="48"/>
      <c r="N125" s="3"/>
      <c r="O125" s="3"/>
      <c r="P125" s="52"/>
      <c r="Q125" s="44"/>
      <c r="R125" s="44"/>
      <c r="S125" s="44"/>
      <c r="T125" s="44"/>
      <c r="U125" s="44"/>
      <c r="V125" s="39"/>
      <c r="W125" s="39"/>
    </row>
    <row r="126" spans="1:21" ht="36.75" customHeight="1">
      <c r="A126" s="91"/>
      <c r="B126" s="91"/>
      <c r="C126" s="46" t="s">
        <v>103</v>
      </c>
      <c r="D126" s="3"/>
      <c r="E126" s="50" t="s">
        <v>91</v>
      </c>
      <c r="F126" s="54"/>
      <c r="G126" s="48"/>
      <c r="H126" s="3"/>
      <c r="I126" s="3"/>
      <c r="J126" s="48"/>
      <c r="K126" s="48"/>
      <c r="L126" s="48"/>
      <c r="M126" s="53"/>
      <c r="N126" s="48"/>
      <c r="O126" s="48"/>
      <c r="P126" s="48"/>
      <c r="Q126" s="48"/>
      <c r="R126" s="48"/>
      <c r="S126" s="48"/>
      <c r="T126" s="48"/>
      <c r="U126" s="53"/>
    </row>
    <row r="127" spans="1:21" ht="36.75" customHeight="1">
      <c r="A127" s="92"/>
      <c r="B127" s="92"/>
      <c r="C127" s="46" t="s">
        <v>103</v>
      </c>
      <c r="D127" s="3"/>
      <c r="E127" s="44" t="s">
        <v>92</v>
      </c>
      <c r="F127" s="54"/>
      <c r="G127" s="48"/>
      <c r="H127" s="48"/>
      <c r="I127" s="56"/>
      <c r="J127" s="48"/>
      <c r="K127" s="48"/>
      <c r="L127" s="48"/>
      <c r="M127" s="53"/>
      <c r="N127" s="48"/>
      <c r="O127" s="48"/>
      <c r="P127" s="48"/>
      <c r="Q127" s="48"/>
      <c r="R127" s="48"/>
      <c r="S127" s="48"/>
      <c r="T127" s="48"/>
      <c r="U127" s="53"/>
    </row>
    <row r="128" spans="1:21" ht="36.75" customHeight="1">
      <c r="A128" s="93"/>
      <c r="B128" s="92"/>
      <c r="C128" s="46" t="s">
        <v>103</v>
      </c>
      <c r="D128" s="3"/>
      <c r="E128" s="44" t="s">
        <v>93</v>
      </c>
      <c r="F128" s="54"/>
      <c r="G128" s="48"/>
      <c r="H128" s="48"/>
      <c r="I128" s="56"/>
      <c r="J128" s="48"/>
      <c r="K128" s="48"/>
      <c r="L128" s="48"/>
      <c r="M128" s="53"/>
      <c r="N128" s="48"/>
      <c r="O128" s="48"/>
      <c r="P128" s="48"/>
      <c r="Q128" s="48"/>
      <c r="R128" s="48"/>
      <c r="S128" s="48"/>
      <c r="T128" s="48"/>
      <c r="U128" s="53"/>
    </row>
    <row r="129" spans="1:21" ht="36.75" customHeight="1">
      <c r="A129" s="93"/>
      <c r="B129" s="92"/>
      <c r="C129" s="46" t="s">
        <v>104</v>
      </c>
      <c r="D129" s="3"/>
      <c r="E129" s="47" t="s">
        <v>81</v>
      </c>
      <c r="F129" s="54"/>
      <c r="G129" s="48"/>
      <c r="H129" s="48"/>
      <c r="I129" s="3"/>
      <c r="J129" s="54"/>
      <c r="K129" s="54"/>
      <c r="L129" s="54"/>
      <c r="M129" s="53"/>
      <c r="N129" s="53"/>
      <c r="O129" s="53"/>
      <c r="P129" s="53"/>
      <c r="Q129" s="53"/>
      <c r="R129" s="53"/>
      <c r="S129" s="53"/>
      <c r="T129" s="53"/>
      <c r="U129" s="53"/>
    </row>
    <row r="130" spans="1:21" ht="36.75" customHeight="1">
      <c r="A130" s="91"/>
      <c r="B130" s="91"/>
      <c r="C130" s="46" t="s">
        <v>105</v>
      </c>
      <c r="D130" s="49"/>
      <c r="E130" s="57" t="s">
        <v>94</v>
      </c>
      <c r="F130" s="54"/>
      <c r="G130" s="54"/>
      <c r="H130" s="54"/>
      <c r="I130" s="54"/>
      <c r="J130" s="54"/>
      <c r="K130" s="54"/>
      <c r="L130" s="54"/>
      <c r="M130" s="53"/>
      <c r="N130" s="53"/>
      <c r="O130" s="53"/>
      <c r="P130" s="53"/>
      <c r="Q130" s="53"/>
      <c r="R130" s="53"/>
      <c r="S130" s="53"/>
      <c r="T130" s="53"/>
      <c r="U130" s="53"/>
    </row>
    <row r="131" spans="1:21" ht="26.25">
      <c r="A131" s="91"/>
      <c r="B131" s="91"/>
      <c r="C131" s="46" t="s">
        <v>106</v>
      </c>
      <c r="D131" s="54"/>
      <c r="E131" s="46" t="s">
        <v>95</v>
      </c>
      <c r="F131" s="54"/>
      <c r="G131" s="54"/>
      <c r="H131" s="54"/>
      <c r="I131" s="54"/>
      <c r="J131" s="54"/>
      <c r="K131" s="54"/>
      <c r="L131" s="54"/>
      <c r="N131" s="53"/>
      <c r="O131" s="53"/>
      <c r="P131" s="53"/>
      <c r="Q131" s="53"/>
      <c r="R131" s="53"/>
      <c r="S131" s="53"/>
      <c r="T131" s="53"/>
      <c r="U131" s="53"/>
    </row>
    <row r="132" spans="1:21" ht="27.75">
      <c r="A132" s="94"/>
      <c r="B132" s="91"/>
      <c r="N132" s="53"/>
      <c r="O132" s="53"/>
      <c r="P132" s="53"/>
      <c r="Q132" s="53"/>
      <c r="R132" s="53"/>
      <c r="S132" s="53"/>
      <c r="T132" s="53"/>
      <c r="U132" s="53"/>
    </row>
    <row r="133" spans="3:22" ht="33">
      <c r="C133" s="46"/>
      <c r="D133" s="3"/>
      <c r="E133" s="47"/>
      <c r="F133" s="39"/>
      <c r="J133" s="58"/>
      <c r="K133" s="58"/>
      <c r="L133" s="58"/>
      <c r="M133" s="58"/>
      <c r="N133" s="59"/>
      <c r="O133" s="59"/>
      <c r="P133" s="59"/>
      <c r="Q133" s="59"/>
      <c r="R133" s="59"/>
      <c r="S133" s="59"/>
      <c r="T133" s="59"/>
      <c r="U133" s="59"/>
      <c r="V133" s="59"/>
    </row>
    <row r="134" spans="3:22" ht="33">
      <c r="C134" s="46"/>
      <c r="D134" s="3"/>
      <c r="E134" s="44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</row>
    <row r="135" spans="3:22" ht="33">
      <c r="C135" s="46"/>
      <c r="D135" s="3"/>
      <c r="E135" s="44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</row>
    <row r="136" spans="3:22" ht="33">
      <c r="C136" s="46"/>
      <c r="D136" s="3"/>
      <c r="E136" s="44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</row>
    <row r="137" spans="3:22" ht="33">
      <c r="C137" s="46"/>
      <c r="D137" s="3"/>
      <c r="E137" s="47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</row>
    <row r="138" spans="3:22" ht="33">
      <c r="C138" s="46"/>
      <c r="D138" s="3"/>
      <c r="E138" s="47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3:22" ht="33">
      <c r="C139" s="46"/>
      <c r="D139" s="3"/>
      <c r="E139" s="47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ht="33"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</row>
    <row r="141" spans="4:22" ht="33"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</row>
    <row r="142" spans="4:22" ht="33"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</row>
    <row r="143" spans="4:22" ht="33"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</row>
    <row r="144" spans="4:22" ht="33"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</row>
    <row r="145" spans="4:22" ht="33"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</row>
    <row r="146" spans="4:22" ht="33"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33"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ht="33"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</row>
    <row r="149" spans="4:22" ht="33"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</row>
    <row r="150" spans="4:22" ht="33"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</row>
    <row r="151" spans="4:22" ht="33"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</row>
    <row r="152" spans="4:22" ht="33"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</row>
    <row r="153" spans="4:22" ht="33"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</row>
    <row r="154" spans="4:22" ht="33"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33"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ht="33"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</row>
    <row r="157" spans="4:22" ht="33"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</row>
    <row r="158" spans="4:22" ht="33"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</row>
    <row r="159" spans="4:22" ht="33"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</row>
    <row r="160" spans="4:22" ht="33"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</row>
    <row r="161" spans="4:22" ht="33"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</row>
    <row r="162" spans="4:22" ht="33"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</row>
    <row r="163" spans="4:22" ht="33"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</row>
    <row r="164" spans="4:22" ht="33"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</row>
    <row r="165" spans="4:22" ht="33"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</row>
    <row r="166" spans="4:22" ht="33"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</row>
    <row r="167" spans="4:22" ht="33"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</row>
    <row r="168" spans="4:22" ht="33"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</row>
    <row r="169" spans="4:22" ht="33"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</row>
    <row r="170" spans="4:22" ht="33"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ht="33"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ht="33"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</row>
    <row r="173" spans="4:22" ht="33"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</row>
    <row r="174" spans="4:22" ht="33"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</row>
    <row r="175" spans="4:22" ht="33"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</row>
    <row r="176" spans="4:22" ht="33"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</row>
    <row r="177" spans="4:22" ht="33"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</row>
    <row r="178" spans="4:22" ht="33"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</row>
    <row r="179" spans="4:22" ht="33"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</row>
    <row r="180" spans="4:22" ht="33"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</row>
    <row r="181" spans="4:22" ht="33"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</row>
    <row r="182" spans="4:22" ht="33"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</row>
    <row r="183" spans="4:22" ht="33"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</row>
    <row r="184" spans="4:22" ht="33"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</row>
    <row r="185" spans="4:22" ht="33"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</row>
    <row r="186" spans="4:22" ht="33"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ht="33"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</row>
    <row r="188" spans="4:22" ht="33"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</row>
    <row r="189" spans="4:22" ht="33"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</row>
    <row r="190" spans="4:22" ht="33"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</row>
    <row r="191" spans="4:22" ht="33"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</row>
    <row r="192" spans="4:22" ht="33"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</row>
    <row r="193" spans="4:22" ht="33"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</row>
    <row r="194" spans="4:22" ht="33"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</row>
    <row r="195" spans="4:22" ht="33"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</row>
    <row r="196" spans="4:22" ht="33"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</row>
    <row r="197" spans="4:22" ht="33"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</row>
  </sheetData>
  <sheetProtection/>
  <mergeCells count="12">
    <mergeCell ref="D6:M6"/>
    <mergeCell ref="N6:R6"/>
    <mergeCell ref="S6:T6"/>
    <mergeCell ref="U6:U9"/>
    <mergeCell ref="V6:V9"/>
    <mergeCell ref="K7:M7"/>
    <mergeCell ref="A117:B118"/>
    <mergeCell ref="D2:O2"/>
    <mergeCell ref="D3:O4"/>
    <mergeCell ref="A6:A9"/>
    <mergeCell ref="B6:B9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Владимир</cp:lastModifiedBy>
  <dcterms:created xsi:type="dcterms:W3CDTF">2022-10-04T12:47:04Z</dcterms:created>
  <dcterms:modified xsi:type="dcterms:W3CDTF">2022-10-18T12:43:01Z</dcterms:modified>
  <cp:category/>
  <cp:version/>
  <cp:contentType/>
  <cp:contentStatus/>
</cp:coreProperties>
</file>